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9675" tabRatio="862" activeTab="0"/>
  </bookViews>
  <sheets>
    <sheet name="収支報告書" sheetId="1" r:id="rId1"/>
    <sheet name="予算執行状況" sheetId="2" r:id="rId2"/>
    <sheet name="証憑一覧表　表紙" sheetId="3" r:id="rId3"/>
    <sheet name="1(1)直接事業費" sheetId="4" r:id="rId4"/>
    <sheet name="1(2)国内交通費、航空旅費" sheetId="5" r:id="rId5"/>
    <sheet name="1(2)日当他" sheetId="6" r:id="rId6"/>
    <sheet name="1(2)査証他" sheetId="7" r:id="rId7"/>
    <sheet name="1(3)拠点立ち上げ" sheetId="8" r:id="rId8"/>
    <sheet name="1(3)事務所賃貸料他" sheetId="9" r:id="rId9"/>
    <sheet name="1(3)現地交通" sheetId="10" r:id="rId10"/>
    <sheet name="1(3)備品" sheetId="11" r:id="rId11"/>
    <sheet name="1(3)国際スタッフ、現地スタッフ" sheetId="12" r:id="rId12"/>
    <sheet name="2(1)本部スタッフ" sheetId="13" r:id="rId13"/>
    <sheet name="2(1)本部管理" sheetId="14" r:id="rId14"/>
    <sheet name="3外部監査費" sheetId="15" r:id="rId15"/>
    <sheet name="GT_Custom" sheetId="16" state="hidden" r:id="rId16"/>
    <sheet name="Sheet1" sheetId="17" r:id="rId17"/>
  </sheets>
  <definedNames>
    <definedName name="_xlnm.Print_Area" localSheetId="3">'1(1)直接事業費'!$A$1:$I$103</definedName>
    <definedName name="_xlnm.Print_Area" localSheetId="4">'1(2)国内交通費、航空旅費'!$A$1:$K$56</definedName>
    <definedName name="_xlnm.Print_Area" localSheetId="6">'1(2)査証他'!$A$1:$I$52</definedName>
    <definedName name="_xlnm.Print_Area" localSheetId="5">'1(2)日当他'!$A$1:$J$77</definedName>
    <definedName name="_xlnm.Print_Area" localSheetId="7">'1(3)拠点立ち上げ'!$A$1:$I$30</definedName>
    <definedName name="_xlnm.Print_Area" localSheetId="9">'1(3)現地交通'!$A$1:$K$28</definedName>
    <definedName name="_xlnm.Print_Area" localSheetId="11">'1(3)国際スタッフ、現地スタッフ'!$A$1:$J$78</definedName>
    <definedName name="_xlnm.Print_Area" localSheetId="8">'1(3)事務所賃貸料他'!$A$1:$J$77</definedName>
    <definedName name="_xlnm.Print_Area" localSheetId="10">'1(3)備品'!$A$1:$I$27</definedName>
    <definedName name="_xlnm.Print_Area" localSheetId="12">'2(1)本部スタッフ'!$A$1:$J$31</definedName>
    <definedName name="_xlnm.Print_Area" localSheetId="13">'2(1)本部管理'!$A$1:$I$29</definedName>
    <definedName name="_xlnm.Print_Area" localSheetId="14">'3外部監査費'!$A$1:$I$11</definedName>
    <definedName name="_xlnm.Print_Area" localSheetId="0">'収支報告書'!$A$1:$M$57</definedName>
    <definedName name="_xlnm.Print_Area" localSheetId="2">'証憑一覧表　表紙'!$B$3:$C$18</definedName>
    <definedName name="_xlnm.Print_Area" localSheetId="1">'予算執行状況'!$A$1:$D$15</definedName>
  </definedNames>
  <calcPr fullCalcOnLoad="1"/>
</workbook>
</file>

<file path=xl/sharedStrings.xml><?xml version="1.0" encoding="utf-8"?>
<sst xmlns="http://schemas.openxmlformats.org/spreadsheetml/2006/main" count="877" uniqueCount="163">
  <si>
    <t>通番</t>
  </si>
  <si>
    <t>証憑番号</t>
  </si>
  <si>
    <t>摘要</t>
  </si>
  <si>
    <t>JPF助成</t>
  </si>
  <si>
    <t>収支差額（A-B）</t>
  </si>
  <si>
    <t>計</t>
  </si>
  <si>
    <t>証憑日付</t>
  </si>
  <si>
    <t>プログラム名</t>
  </si>
  <si>
    <t>実施事業名</t>
  </si>
  <si>
    <t>実施団体名</t>
  </si>
  <si>
    <t>会計
コード</t>
  </si>
  <si>
    <t>○○-1</t>
  </si>
  <si>
    <t>○○-2</t>
  </si>
  <si>
    <t>○○-3</t>
  </si>
  <si>
    <t>○○-4</t>
  </si>
  <si>
    <t>XXXXXXXXXXX（事業名）</t>
  </si>
  <si>
    <t>XXXXXXXXXXX（団体名）</t>
  </si>
  <si>
    <t>収支一覧</t>
  </si>
  <si>
    <t>(1) 直接事業費</t>
  </si>
  <si>
    <t>　</t>
  </si>
  <si>
    <t>証憑一覧</t>
  </si>
  <si>
    <t>収支報告書</t>
  </si>
  <si>
    <t>金額＊</t>
  </si>
  <si>
    <t>＊証憑と同一の通貨による金額を記載のこと。</t>
  </si>
  <si>
    <t>支出費目</t>
  </si>
  <si>
    <t>予算執行率</t>
  </si>
  <si>
    <t>20％以上増減があった場合、理由を記載</t>
  </si>
  <si>
    <t>C1</t>
  </si>
  <si>
    <t>Custom 1</t>
  </si>
  <si>
    <t>C2</t>
  </si>
  <si>
    <t>Custom 2</t>
  </si>
  <si>
    <t>C3</t>
  </si>
  <si>
    <t>Custom 3</t>
  </si>
  <si>
    <t>C4</t>
  </si>
  <si>
    <t>Custom 4</t>
  </si>
  <si>
    <t>C5</t>
  </si>
  <si>
    <t>Custom 5</t>
  </si>
  <si>
    <t>C6</t>
  </si>
  <si>
    <t>Custom 6</t>
  </si>
  <si>
    <t>C7</t>
  </si>
  <si>
    <t>Custom 7</t>
  </si>
  <si>
    <t>C8</t>
  </si>
  <si>
    <t>Custom 8</t>
  </si>
  <si>
    <t>1　現地事業実施経費</t>
  </si>
  <si>
    <t>(3) 現地事業管理・運営費</t>
  </si>
  <si>
    <t>(1) 本部事業管理・運営費</t>
  </si>
  <si>
    <t>-</t>
  </si>
  <si>
    <t>(1)直接事業費</t>
  </si>
  <si>
    <t>(2)渡航費</t>
  </si>
  <si>
    <t>会計小項目</t>
  </si>
  <si>
    <t>邦貨額(円)</t>
  </si>
  <si>
    <t>予算(円)</t>
  </si>
  <si>
    <t>実績(円)</t>
  </si>
  <si>
    <t>保険対象期間
(年月日を記載)</t>
  </si>
  <si>
    <t>(3)現地事業管理・運営費</t>
  </si>
  <si>
    <t>(3)現地事業管理・運営費</t>
  </si>
  <si>
    <t>内容</t>
  </si>
  <si>
    <t>計上該当期間
(年月日を記載)</t>
  </si>
  <si>
    <t>該当者名
(氏名を記載)</t>
  </si>
  <si>
    <t>2　本部事業実施経費</t>
  </si>
  <si>
    <t>(1)本部事業管理・運営費</t>
  </si>
  <si>
    <t>○○-7</t>
  </si>
  <si>
    <t>④事業共通経費</t>
  </si>
  <si>
    <t>①国内交通費</t>
  </si>
  <si>
    <t>②航空旅費</t>
  </si>
  <si>
    <t>①現地拠点立ち上げ・整備費</t>
  </si>
  <si>
    <t>②事務所賃貸料</t>
  </si>
  <si>
    <t>③通信費・銀行手数料</t>
  </si>
  <si>
    <t>④水道光熱費</t>
  </si>
  <si>
    <t>⑤現地交通費</t>
  </si>
  <si>
    <t>⑦国際スタッフ人件費</t>
  </si>
  <si>
    <t>⑧現地雇用スタッフ人件費</t>
  </si>
  <si>
    <t>①本部スタッフ人件費</t>
  </si>
  <si>
    <t>①コンポーネント1</t>
  </si>
  <si>
    <t>②コンポーネント2</t>
  </si>
  <si>
    <t>③コンポーネント3</t>
  </si>
  <si>
    <t>⑥現地事務所運営用備品・事務用品費</t>
  </si>
  <si>
    <r>
      <t>実施期間：</t>
    </r>
    <r>
      <rPr>
        <sz val="12"/>
        <color indexed="48"/>
        <rFont val="HG丸ｺﾞｼｯｸM-PRO"/>
        <family val="3"/>
      </rPr>
      <t>200X年X月X日～200X年X月X日</t>
    </r>
  </si>
  <si>
    <t>(2) 渡航費(国際スタッフ・
     本部スタッフ・専門家)</t>
  </si>
  <si>
    <t>予算
執行率(%)</t>
  </si>
  <si>
    <t>予実差異(円)</t>
  </si>
  <si>
    <t>換算
レート</t>
  </si>
  <si>
    <t>通貨
単位</t>
  </si>
  <si>
    <t>○○-1</t>
  </si>
  <si>
    <t>２　本部事業実施経費</t>
  </si>
  <si>
    <t>(3)現地事業管理・運営費</t>
  </si>
  <si>
    <t>利用者名
(氏名を記載)</t>
  </si>
  <si>
    <t>スタッフ名
(氏名を記載)</t>
  </si>
  <si>
    <t>該当スタッフ名
(氏名を記載)</t>
  </si>
  <si>
    <t>利用日</t>
  </si>
  <si>
    <t>ルート</t>
  </si>
  <si>
    <t>該当賃貸期間
(年月日を記載)</t>
  </si>
  <si>
    <t>⑥現地事務所運営用備品・事務用品費</t>
  </si>
  <si>
    <t>変更申請
（未・済・不要）</t>
  </si>
  <si>
    <r>
      <t>予算執行状況</t>
    </r>
    <r>
      <rPr>
        <i/>
        <sz val="11"/>
        <color indexed="12"/>
        <rFont val="HG丸ｺﾞｼｯｸM-PRO"/>
        <family val="3"/>
      </rPr>
      <t>（原則1頁以内）</t>
    </r>
  </si>
  <si>
    <t>渡航者名
(氏名を記載)</t>
  </si>
  <si>
    <t>(B)</t>
  </si>
  <si>
    <t>(A)</t>
  </si>
  <si>
    <t>-</t>
  </si>
  <si>
    <t>収入　計</t>
  </si>
  <si>
    <t>支出　計</t>
  </si>
  <si>
    <t>1(1)　 直接事業費</t>
  </si>
  <si>
    <t>1(2)　 渡航費(国際スタッフ・本部スタッフ・専門家)</t>
  </si>
  <si>
    <t>1(3)⑥ 現地事務所用備品・事務用品費</t>
  </si>
  <si>
    <t>1(3)⑧ 現地雇用スタッフ人件費</t>
  </si>
  <si>
    <t>1(3)　 現地事業管理・運営費</t>
  </si>
  <si>
    <t>2(1)　 本部事業管理・運営費</t>
  </si>
  <si>
    <t>3　　  外部調査費</t>
  </si>
  <si>
    <t xml:space="preserve">          総計</t>
  </si>
  <si>
    <t>３　外部調査費</t>
  </si>
  <si>
    <t>①コンポーネント1</t>
  </si>
  <si>
    <t>③日当</t>
  </si>
  <si>
    <t>④宿泊費</t>
  </si>
  <si>
    <t>日当を計上した該当日もしくは該当期間
(年月日を記載)</t>
  </si>
  <si>
    <t>宿泊費を計上した該当日もしくは該当期間
(年月日を記載)</t>
  </si>
  <si>
    <t>④宿泊費</t>
  </si>
  <si>
    <t>⑤保険料</t>
  </si>
  <si>
    <t>⑥査証・滞在許可書取得費</t>
  </si>
  <si>
    <t>⑦予防接種費用</t>
  </si>
  <si>
    <t>賃貸場所/事務所か宿舎か明記</t>
  </si>
  <si>
    <t>該当日もしくは該当期間(年月日を記載)</t>
  </si>
  <si>
    <r>
      <rPr>
        <sz val="11"/>
        <rFont val="HG丸ｺﾞｼｯｸM-PRO"/>
        <family val="3"/>
      </rPr>
      <t>役職名</t>
    </r>
    <r>
      <rPr>
        <sz val="12"/>
        <rFont val="HG丸ｺﾞｼｯｸM-PRO"/>
        <family val="3"/>
      </rPr>
      <t xml:space="preserve">
</t>
    </r>
    <r>
      <rPr>
        <sz val="9"/>
        <rFont val="HG丸ｺﾞｼｯｸM-PRO"/>
        <family val="3"/>
      </rPr>
      <t>(同じ役職が複数名いる場合は氏名を記載)</t>
    </r>
  </si>
  <si>
    <t>⑨セキュリティ・労働安全管理費</t>
  </si>
  <si>
    <t>②本部事業管理費</t>
  </si>
  <si>
    <t>コンポーネント1 計</t>
  </si>
  <si>
    <t>コンポーネント2 計</t>
  </si>
  <si>
    <t>コンポーネント3 計</t>
  </si>
  <si>
    <t xml:space="preserve"> 事業共通経費 計</t>
  </si>
  <si>
    <t xml:space="preserve">   (1)直接事業費 合計</t>
  </si>
  <si>
    <t>国内交通費 計</t>
  </si>
  <si>
    <t>航空旅費 計</t>
  </si>
  <si>
    <t>日当 計</t>
  </si>
  <si>
    <t>宿泊費 計</t>
  </si>
  <si>
    <t>保険料 計</t>
  </si>
  <si>
    <t xml:space="preserve">   (2)渡航費 合計</t>
  </si>
  <si>
    <t>現地拠点立ち上げ・整備費 計</t>
  </si>
  <si>
    <t>事務所賃貸料 計</t>
  </si>
  <si>
    <t>通信費・銀行手数料 計</t>
  </si>
  <si>
    <t>水道光熱費 計</t>
  </si>
  <si>
    <t>現地交通費 計</t>
  </si>
  <si>
    <t>現地事務所運営用備品・事務用品費 計</t>
  </si>
  <si>
    <t>国際スタッフ人件費 計</t>
  </si>
  <si>
    <t>現地雇用スタッフ人件費 計</t>
  </si>
  <si>
    <t>⑨セキュリティ・労働安全管理費</t>
  </si>
  <si>
    <t>セキュリティ・労働安全管理費 計</t>
  </si>
  <si>
    <t>（3）現地事業管理費・運営費 合計</t>
  </si>
  <si>
    <t>本部スタッフ人件費 計</t>
  </si>
  <si>
    <t>②本部事業管理費</t>
  </si>
  <si>
    <t>本部事業管理費 計</t>
  </si>
  <si>
    <t>（1）本部事業管理・運営費 合計</t>
  </si>
  <si>
    <t>3　外部調査費　</t>
  </si>
  <si>
    <t>1 現地事業実施経費 合計</t>
  </si>
  <si>
    <t>2 本部事業実施経費 合計</t>
  </si>
  <si>
    <t>　3 外部調査費 合計</t>
  </si>
  <si>
    <t>XXXXXXXXXXX（XXXX）（プログラム名（期））</t>
  </si>
  <si>
    <t>　ただし、報告書の観点から、収支報告書に合わせて見やすくまとめてください。</t>
  </si>
  <si>
    <t>※証憑一覧はひな型です。会計細則に従い必要な内容が記載されていれば団体の書式で構いません。</t>
  </si>
  <si>
    <t>　</t>
  </si>
  <si>
    <t>※小項目は承認された予算設計書と名称が異なる場合、予算設計書通りの名称でご記入ください。</t>
  </si>
  <si>
    <t>（予算設計書と同一の項目を記載）</t>
  </si>
  <si>
    <t>※色がついているセルが入力の必要な箇所です。</t>
  </si>
  <si>
    <r>
      <t>※</t>
    </r>
    <r>
      <rPr>
        <sz val="12"/>
        <color indexed="12"/>
        <rFont val="HG丸ｺﾞｼｯｸM-PRO"/>
        <family val="3"/>
      </rPr>
      <t>青字</t>
    </r>
    <r>
      <rPr>
        <sz val="12"/>
        <rFont val="HG丸ｺﾞｼｯｸM-PRO"/>
        <family val="3"/>
      </rPr>
      <t>：例（青字で記載されている金額は例です）</t>
    </r>
  </si>
  <si>
    <t>外部調査費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</si>
</sst>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s>
  <fonts count="75">
    <font>
      <sz val="11"/>
      <name val="ＭＳ Ｐゴシック"/>
      <family val="3"/>
    </font>
    <font>
      <sz val="11"/>
      <color indexed="8"/>
      <name val="ＭＳ Ｐゴシック"/>
      <family val="3"/>
    </font>
    <font>
      <sz val="6"/>
      <name val="ＭＳ Ｐゴシック"/>
      <family val="3"/>
    </font>
    <font>
      <sz val="11"/>
      <name val="HG丸ｺﾞｼｯｸM-PRO"/>
      <family val="3"/>
    </font>
    <font>
      <b/>
      <u val="single"/>
      <sz val="11"/>
      <name val="HG丸ｺﾞｼｯｸM-PRO"/>
      <family val="3"/>
    </font>
    <font>
      <sz val="12"/>
      <name val="HG丸ｺﾞｼｯｸM-PRO"/>
      <family val="3"/>
    </font>
    <font>
      <b/>
      <sz val="12"/>
      <name val="HG丸ｺﾞｼｯｸM-PRO"/>
      <family val="3"/>
    </font>
    <font>
      <sz val="12"/>
      <color indexed="48"/>
      <name val="HG丸ｺﾞｼｯｸM-PRO"/>
      <family val="3"/>
    </font>
    <font>
      <sz val="12"/>
      <color indexed="10"/>
      <name val="HG丸ｺﾞｼｯｸM-PRO"/>
      <family val="3"/>
    </font>
    <font>
      <sz val="12"/>
      <color indexed="8"/>
      <name val="HG丸ｺﾞｼｯｸM-PRO"/>
      <family val="3"/>
    </font>
    <font>
      <sz val="12"/>
      <color indexed="14"/>
      <name val="HG丸ｺﾞｼｯｸM-PRO"/>
      <family val="3"/>
    </font>
    <font>
      <sz val="10"/>
      <color indexed="48"/>
      <name val="HG丸ｺﾞｼｯｸM-PRO"/>
      <family val="3"/>
    </font>
    <font>
      <sz val="10"/>
      <name val="HG丸ｺﾞｼｯｸM-PRO"/>
      <family val="3"/>
    </font>
    <font>
      <b/>
      <sz val="10"/>
      <name val="HG丸ｺﾞｼｯｸM-PRO"/>
      <family val="3"/>
    </font>
    <font>
      <b/>
      <u val="singleAccounting"/>
      <sz val="10"/>
      <name val="HG丸ｺﾞｼｯｸM-PRO"/>
      <family val="3"/>
    </font>
    <font>
      <b/>
      <sz val="10"/>
      <color indexed="30"/>
      <name val="HG丸ｺﾞｼｯｸM-PRO"/>
      <family val="3"/>
    </font>
    <font>
      <u val="singleAccounting"/>
      <sz val="10"/>
      <color indexed="48"/>
      <name val="HG丸ｺﾞｼｯｸM-PRO"/>
      <family val="3"/>
    </font>
    <font>
      <u val="singleAccounting"/>
      <sz val="10"/>
      <name val="HG丸ｺﾞｼｯｸM-PRO"/>
      <family val="3"/>
    </font>
    <font>
      <i/>
      <sz val="11"/>
      <color indexed="12"/>
      <name val="HG丸ｺﾞｼｯｸM-PRO"/>
      <family val="3"/>
    </font>
    <font>
      <b/>
      <u val="single"/>
      <sz val="10"/>
      <name val="HG丸ｺﾞｼｯｸM-PRO"/>
      <family val="3"/>
    </font>
    <font>
      <sz val="10"/>
      <color indexed="12"/>
      <name val="HG丸ｺﾞｼｯｸM-PRO"/>
      <family val="3"/>
    </font>
    <font>
      <sz val="10"/>
      <color indexed="8"/>
      <name val="HG丸ｺﾞｼｯｸM-PRO"/>
      <family val="3"/>
    </font>
    <font>
      <u val="singleAccounting"/>
      <sz val="10"/>
      <color indexed="8"/>
      <name val="HG丸ｺﾞｼｯｸM-PRO"/>
      <family val="3"/>
    </font>
    <font>
      <sz val="9"/>
      <name val="HG丸ｺﾞｼｯｸM-PRO"/>
      <family val="3"/>
    </font>
    <font>
      <u val="single"/>
      <sz val="10"/>
      <color indexed="8"/>
      <name val="HG丸ｺﾞｼｯｸM-PRO"/>
      <family val="3"/>
    </font>
    <font>
      <u val="single"/>
      <sz val="10"/>
      <color indexed="48"/>
      <name val="HG丸ｺﾞｼｯｸM-PRO"/>
      <family val="3"/>
    </font>
    <font>
      <u val="single"/>
      <sz val="10"/>
      <name val="HG丸ｺﾞｼｯｸM-PRO"/>
      <family val="3"/>
    </font>
    <font>
      <sz val="10"/>
      <color indexed="30"/>
      <name val="HG丸ｺﾞｼｯｸM-PRO"/>
      <family val="3"/>
    </font>
    <font>
      <sz val="11"/>
      <color indexed="48"/>
      <name val="HG丸ｺﾞｼｯｸM-PRO"/>
      <family val="3"/>
    </font>
    <font>
      <sz val="11"/>
      <color indexed="8"/>
      <name val="HG丸ｺﾞｼｯｸM-PRO"/>
      <family val="3"/>
    </font>
    <font>
      <b/>
      <sz val="11"/>
      <name val="HG丸ｺﾞｼｯｸM-PRO"/>
      <family val="3"/>
    </font>
    <font>
      <sz val="11"/>
      <color indexed="12"/>
      <name val="HG丸ｺﾞｼｯｸM-PRO"/>
      <family val="3"/>
    </font>
    <font>
      <sz val="12"/>
      <color indexed="12"/>
      <name val="HG丸ｺﾞｼｯｸM-PRO"/>
      <family val="3"/>
    </font>
    <font>
      <u val="single"/>
      <sz val="12"/>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0"/>
      <color rgb="FF0070C0"/>
      <name val="HG丸ｺﾞｼｯｸM-PRO"/>
      <family val="3"/>
    </font>
    <font>
      <sz val="10"/>
      <color theme="1"/>
      <name val="HG丸ｺﾞｼｯｸM-PRO"/>
      <family val="3"/>
    </font>
    <font>
      <u val="singleAccounting"/>
      <sz val="10"/>
      <color theme="1"/>
      <name val="HG丸ｺﾞｼｯｸM-PRO"/>
      <family val="3"/>
    </font>
    <font>
      <u val="single"/>
      <sz val="10"/>
      <color theme="1"/>
      <name val="HG丸ｺﾞｼｯｸM-PRO"/>
      <family val="3"/>
    </font>
    <font>
      <sz val="10"/>
      <color rgb="FF0070C0"/>
      <name val="HG丸ｺﾞｼｯｸM-PRO"/>
      <family val="3"/>
    </font>
    <font>
      <sz val="11"/>
      <color theme="1"/>
      <name val="HG丸ｺﾞｼｯｸM-PRO"/>
      <family val="3"/>
    </font>
    <font>
      <sz val="11"/>
      <color rgb="FF0000FF"/>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bottom style="double"/>
    </border>
    <border>
      <left/>
      <right/>
      <top style="thin"/>
      <bottom style="thin"/>
    </border>
    <border>
      <left style="hair"/>
      <right style="hair"/>
      <top style="thin"/>
      <bottom style="thin"/>
    </border>
    <border>
      <left style="hair"/>
      <right style="hair"/>
      <top/>
      <bottom style="thin"/>
    </border>
    <border>
      <left style="hair"/>
      <right style="hair"/>
      <top/>
      <bottom/>
    </border>
    <border>
      <left style="thin"/>
      <right style="hair"/>
      <top style="thin"/>
      <bottom style="thin"/>
    </border>
    <border>
      <left style="hair"/>
      <right style="thin"/>
      <top style="thin"/>
      <bottom style="thin"/>
    </border>
    <border>
      <left style="thin"/>
      <right style="hair"/>
      <top/>
      <bottom style="thin"/>
    </border>
    <border>
      <left style="hair"/>
      <right style="thin"/>
      <top/>
      <bottom style="thin"/>
    </border>
    <border>
      <left style="hair"/>
      <right style="thin"/>
      <top style="thin"/>
      <bottom style="double"/>
    </border>
    <border>
      <left style="thin"/>
      <right/>
      <top style="thin"/>
      <bottom style="thin"/>
    </border>
    <border>
      <left/>
      <right style="thin"/>
      <top style="thin"/>
      <bottom style="thin"/>
    </border>
    <border>
      <left/>
      <right style="thin"/>
      <top style="thin"/>
      <bottom style="double"/>
    </border>
    <border>
      <left/>
      <right style="hair"/>
      <top style="thin"/>
      <bottom style="thin"/>
    </border>
    <border>
      <left style="thin"/>
      <right style="thin"/>
      <top style="thin"/>
      <bottom style="medium"/>
    </border>
    <border>
      <left style="thin"/>
      <right style="thin"/>
      <top style="thin"/>
      <bottom/>
    </border>
    <border>
      <left style="thin"/>
      <right style="thin"/>
      <top/>
      <bottom style="thin"/>
    </border>
    <border>
      <left style="thin"/>
      <right style="thin"/>
      <top style="medium"/>
      <bottom style="thin"/>
    </border>
    <border>
      <left style="thin"/>
      <right style="thin"/>
      <top style="thin"/>
      <bottom style="thin"/>
    </border>
    <border>
      <left style="thin"/>
      <right style="thin"/>
      <top style="double"/>
      <bottom style="thin"/>
    </border>
    <border>
      <left style="thin"/>
      <right/>
      <top style="thin"/>
      <bottom/>
    </border>
    <border>
      <left/>
      <right style="thin"/>
      <top style="thin"/>
      <bottom/>
    </border>
    <border>
      <left style="thin"/>
      <right style="hair"/>
      <top style="thin"/>
      <bottom style="double"/>
    </border>
    <border>
      <left style="hair"/>
      <right style="hair"/>
      <top style="thin"/>
      <bottom style="double"/>
    </border>
    <border>
      <left style="thin"/>
      <right/>
      <top style="thin"/>
      <bottom style="double"/>
    </border>
    <border>
      <left/>
      <right/>
      <top style="thin"/>
      <bottom style="double"/>
    </border>
    <border>
      <left style="thin"/>
      <right style="hair"/>
      <top style="thin"/>
      <bottom/>
    </border>
    <border>
      <left style="hair"/>
      <right style="hair"/>
      <top style="thin"/>
      <bottom/>
    </border>
    <border>
      <left style="hair"/>
      <right style="thin"/>
      <top style="thin"/>
      <bottom/>
    </border>
    <border>
      <left style="hair"/>
      <right/>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66" fillId="32" borderId="0" applyNumberFormat="0" applyBorder="0" applyAlignment="0" applyProtection="0"/>
  </cellStyleXfs>
  <cellXfs count="238">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xf>
    <xf numFmtId="0" fontId="5" fillId="0" borderId="0" xfId="60" applyFont="1" applyFill="1" applyBorder="1" applyAlignment="1">
      <alignment vertical="center"/>
      <protection/>
    </xf>
    <xf numFmtId="0" fontId="5" fillId="0" borderId="0" xfId="60" applyFont="1" applyFill="1" applyBorder="1" applyAlignment="1">
      <alignment vertical="center" wrapText="1"/>
      <protection/>
    </xf>
    <xf numFmtId="38" fontId="6" fillId="0" borderId="0" xfId="48" applyFont="1" applyFill="1" applyBorder="1" applyAlignment="1">
      <alignment horizontal="center" vertical="center"/>
    </xf>
    <xf numFmtId="0" fontId="7" fillId="0" borderId="0" xfId="60" applyFont="1" applyFill="1" applyBorder="1" applyAlignment="1">
      <alignment horizontal="center" vertical="center" wrapText="1"/>
      <protection/>
    </xf>
    <xf numFmtId="38" fontId="7" fillId="0" borderId="0" xfId="48" applyFont="1" applyFill="1" applyBorder="1" applyAlignment="1">
      <alignment horizontal="center" vertical="center"/>
    </xf>
    <xf numFmtId="38" fontId="5" fillId="0" borderId="0" xfId="48" applyFont="1" applyFill="1" applyBorder="1" applyAlignment="1">
      <alignment vertical="center"/>
    </xf>
    <xf numFmtId="38" fontId="5" fillId="0" borderId="0" xfId="48" applyFont="1" applyFill="1" applyBorder="1" applyAlignment="1">
      <alignment horizontal="right" vertical="center"/>
    </xf>
    <xf numFmtId="0" fontId="5" fillId="0" borderId="0" xfId="60" applyFont="1" applyFill="1" applyBorder="1" applyAlignment="1">
      <alignment horizontal="center" vertical="center"/>
      <protection/>
    </xf>
    <xf numFmtId="38" fontId="5" fillId="0" borderId="0" xfId="48" applyFont="1" applyFill="1" applyBorder="1" applyAlignment="1">
      <alignment horizontal="center" vertical="center"/>
    </xf>
    <xf numFmtId="38" fontId="5" fillId="0" borderId="11" xfId="48" applyFont="1" applyFill="1" applyBorder="1" applyAlignment="1">
      <alignment horizontal="center" vertical="center"/>
    </xf>
    <xf numFmtId="0" fontId="5" fillId="0" borderId="11" xfId="60" applyFont="1" applyFill="1" applyBorder="1" applyAlignment="1">
      <alignment horizontal="center" vertical="center"/>
      <protection/>
    </xf>
    <xf numFmtId="38" fontId="6" fillId="0" borderId="11" xfId="48" applyFont="1" applyFill="1" applyBorder="1" applyAlignment="1">
      <alignment horizontal="center" vertical="center"/>
    </xf>
    <xf numFmtId="38" fontId="5" fillId="0" borderId="11" xfId="48" applyFont="1" applyFill="1" applyBorder="1" applyAlignment="1">
      <alignment horizontal="right" vertical="center"/>
    </xf>
    <xf numFmtId="38" fontId="5" fillId="33" borderId="0" xfId="48" applyFont="1" applyFill="1" applyBorder="1" applyAlignment="1">
      <alignment vertical="center"/>
    </xf>
    <xf numFmtId="38" fontId="5" fillId="33" borderId="0" xfId="48" applyFont="1" applyFill="1" applyBorder="1" applyAlignment="1">
      <alignment vertical="center" wrapText="1"/>
    </xf>
    <xf numFmtId="38" fontId="5" fillId="33" borderId="0" xfId="48" applyFont="1" applyFill="1" applyBorder="1" applyAlignment="1">
      <alignment horizontal="center" vertical="center"/>
    </xf>
    <xf numFmtId="38" fontId="5" fillId="0" borderId="0" xfId="48" applyFont="1" applyFill="1" applyBorder="1" applyAlignment="1">
      <alignment vertical="center" wrapText="1"/>
    </xf>
    <xf numFmtId="38" fontId="5" fillId="0" borderId="0" xfId="48" applyFont="1" applyFill="1" applyBorder="1" applyAlignment="1">
      <alignment horizontal="left" vertical="center" wrapText="1"/>
    </xf>
    <xf numFmtId="0" fontId="7" fillId="0" borderId="0" xfId="60" applyFont="1" applyFill="1" applyBorder="1" applyAlignment="1">
      <alignment vertical="center"/>
      <protection/>
    </xf>
    <xf numFmtId="38" fontId="5" fillId="0" borderId="0" xfId="48" applyFont="1" applyFill="1" applyBorder="1" applyAlignment="1">
      <alignment horizontal="left" vertical="center"/>
    </xf>
    <xf numFmtId="38" fontId="8" fillId="0" borderId="0" xfId="48" applyFont="1" applyFill="1" applyBorder="1" applyAlignment="1">
      <alignment horizontal="left" vertical="center" wrapText="1"/>
    </xf>
    <xf numFmtId="0" fontId="6" fillId="0" borderId="0" xfId="60" applyFont="1" applyFill="1" applyBorder="1" applyAlignment="1">
      <alignment vertical="center"/>
      <protection/>
    </xf>
    <xf numFmtId="0" fontId="6" fillId="0" borderId="12" xfId="60" applyFont="1" applyFill="1" applyBorder="1" applyAlignment="1">
      <alignment vertical="center"/>
      <protection/>
    </xf>
    <xf numFmtId="0" fontId="6" fillId="0" borderId="12" xfId="60" applyFont="1" applyFill="1" applyBorder="1" applyAlignment="1">
      <alignment vertical="center" wrapText="1"/>
      <protection/>
    </xf>
    <xf numFmtId="0" fontId="5" fillId="0" borderId="0" xfId="60" applyFont="1" applyFill="1" applyBorder="1" applyAlignment="1">
      <alignment horizontal="left" vertical="center"/>
      <protection/>
    </xf>
    <xf numFmtId="0" fontId="5" fillId="0" borderId="0" xfId="60" applyFont="1" applyFill="1" applyBorder="1" applyAlignment="1">
      <alignment horizontal="left" vertical="center" wrapText="1"/>
      <protection/>
    </xf>
    <xf numFmtId="0" fontId="5" fillId="0" borderId="0" xfId="60" applyFont="1" applyFill="1" applyBorder="1" applyAlignment="1">
      <alignment horizontal="center" vertical="center"/>
      <protection/>
    </xf>
    <xf numFmtId="0" fontId="6" fillId="0" borderId="0" xfId="60" applyFont="1" applyFill="1" applyBorder="1" applyAlignment="1">
      <alignment horizontal="center" vertical="center"/>
      <protection/>
    </xf>
    <xf numFmtId="0" fontId="7" fillId="0" borderId="0" xfId="60" applyFont="1" applyFill="1" applyBorder="1" applyAlignment="1">
      <alignment horizontal="center" vertical="center"/>
      <protection/>
    </xf>
    <xf numFmtId="0" fontId="5" fillId="0" borderId="0" xfId="60" applyFont="1" applyFill="1" applyBorder="1" applyAlignment="1">
      <alignment horizontal="center" vertical="center" wrapText="1"/>
      <protection/>
    </xf>
    <xf numFmtId="38" fontId="5" fillId="0" borderId="11" xfId="48"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wrapText="1"/>
    </xf>
    <xf numFmtId="38" fontId="5" fillId="0" borderId="0" xfId="48" applyFont="1" applyAlignment="1">
      <alignment horizontal="right" vertical="center"/>
    </xf>
    <xf numFmtId="0" fontId="5" fillId="33" borderId="13" xfId="0" applyFont="1" applyFill="1" applyBorder="1" applyAlignment="1">
      <alignment vertical="center"/>
    </xf>
    <xf numFmtId="38" fontId="5" fillId="33" borderId="13" xfId="48" applyFont="1" applyFill="1" applyBorder="1" applyAlignment="1">
      <alignment horizontal="right" vertical="center"/>
    </xf>
    <xf numFmtId="0" fontId="5" fillId="0" borderId="0" xfId="0" applyFont="1" applyAlignment="1">
      <alignment horizontal="center" vertical="center" wrapText="1"/>
    </xf>
    <xf numFmtId="0" fontId="5" fillId="33" borderId="14" xfId="0" applyFont="1" applyFill="1" applyBorder="1" applyAlignment="1">
      <alignment horizontal="center" vertical="center" wrapText="1"/>
    </xf>
    <xf numFmtId="38" fontId="5" fillId="33" borderId="14" xfId="48" applyFont="1" applyFill="1" applyBorder="1" applyAlignment="1">
      <alignment horizontal="center" vertical="center" wrapText="1"/>
    </xf>
    <xf numFmtId="0" fontId="8" fillId="0" borderId="15" xfId="0" applyFont="1" applyBorder="1" applyAlignment="1">
      <alignment vertical="center"/>
    </xf>
    <xf numFmtId="0" fontId="5" fillId="0" borderId="15" xfId="0" applyFont="1" applyBorder="1" applyAlignment="1">
      <alignment horizontal="center" vertical="center"/>
    </xf>
    <xf numFmtId="0" fontId="5" fillId="0" borderId="15" xfId="0" applyFont="1" applyBorder="1" applyAlignment="1">
      <alignment horizontal="left" vertical="center" wrapText="1" indent="1"/>
    </xf>
    <xf numFmtId="38" fontId="5" fillId="0" borderId="15" xfId="48" applyFont="1" applyBorder="1" applyAlignment="1">
      <alignment horizontal="right" vertical="center"/>
    </xf>
    <xf numFmtId="38" fontId="5" fillId="0" borderId="15" xfId="48" applyFont="1" applyBorder="1" applyAlignment="1">
      <alignment horizontal="center" vertical="center"/>
    </xf>
    <xf numFmtId="38" fontId="5" fillId="0" borderId="15" xfId="48" applyFont="1" applyBorder="1" applyAlignment="1">
      <alignment vertical="center"/>
    </xf>
    <xf numFmtId="38" fontId="5" fillId="0" borderId="0" xfId="48" applyFont="1" applyBorder="1" applyAlignment="1">
      <alignment vertical="center"/>
    </xf>
    <xf numFmtId="0" fontId="5" fillId="0" borderId="0" xfId="0" applyFont="1" applyBorder="1" applyAlignment="1">
      <alignment vertical="center"/>
    </xf>
    <xf numFmtId="0" fontId="8" fillId="0" borderId="14" xfId="0" applyFont="1" applyBorder="1" applyAlignment="1">
      <alignment vertical="center"/>
    </xf>
    <xf numFmtId="0" fontId="5" fillId="0" borderId="14" xfId="0" applyFont="1" applyBorder="1" applyAlignment="1">
      <alignment horizontal="center" vertical="center"/>
    </xf>
    <xf numFmtId="0" fontId="5" fillId="0" borderId="14" xfId="0" applyFont="1" applyBorder="1" applyAlignment="1">
      <alignment horizontal="left" vertical="center" wrapText="1" indent="1"/>
    </xf>
    <xf numFmtId="38" fontId="5" fillId="0" borderId="14" xfId="48" applyFont="1" applyBorder="1" applyAlignment="1">
      <alignment horizontal="right" vertical="center"/>
    </xf>
    <xf numFmtId="38" fontId="5" fillId="0" borderId="14" xfId="48" applyFont="1" applyBorder="1" applyAlignment="1">
      <alignment horizontal="center" vertical="center"/>
    </xf>
    <xf numFmtId="38" fontId="5" fillId="0" borderId="14" xfId="48" applyFont="1" applyBorder="1" applyAlignment="1">
      <alignment vertical="center"/>
    </xf>
    <xf numFmtId="0" fontId="5" fillId="0" borderId="16" xfId="0" applyFont="1" applyFill="1" applyBorder="1" applyAlignment="1">
      <alignment horizontal="left" vertical="center" indent="1"/>
    </xf>
    <xf numFmtId="0" fontId="5" fillId="0" borderId="0" xfId="0" applyFont="1" applyBorder="1" applyAlignment="1">
      <alignment horizontal="center" vertical="center"/>
    </xf>
    <xf numFmtId="0" fontId="5" fillId="0" borderId="0" xfId="0" applyFont="1" applyBorder="1" applyAlignment="1">
      <alignment horizontal="left" vertical="center" wrapText="1" indent="1"/>
    </xf>
    <xf numFmtId="38" fontId="5" fillId="0" borderId="0" xfId="48" applyFont="1" applyBorder="1" applyAlignment="1">
      <alignment horizontal="right" vertical="center"/>
    </xf>
    <xf numFmtId="38" fontId="5" fillId="0" borderId="0" xfId="48" applyFont="1" applyBorder="1" applyAlignment="1">
      <alignment horizontal="center" vertical="center"/>
    </xf>
    <xf numFmtId="38" fontId="5" fillId="0" borderId="11" xfId="48" applyFont="1" applyBorder="1" applyAlignment="1">
      <alignment horizontal="right" vertical="center"/>
    </xf>
    <xf numFmtId="0" fontId="8" fillId="0" borderId="10" xfId="0" applyFont="1" applyBorder="1" applyAlignment="1">
      <alignment vertical="center"/>
    </xf>
    <xf numFmtId="0" fontId="67" fillId="33" borderId="14" xfId="0" applyFont="1" applyFill="1" applyBorder="1" applyAlignment="1">
      <alignment vertical="center"/>
    </xf>
    <xf numFmtId="0" fontId="5" fillId="33" borderId="14" xfId="0" applyFont="1" applyFill="1" applyBorder="1" applyAlignment="1">
      <alignment vertical="center"/>
    </xf>
    <xf numFmtId="38" fontId="5" fillId="33" borderId="14" xfId="48" applyFont="1" applyFill="1" applyBorder="1" applyAlignment="1">
      <alignment horizontal="right" vertical="center"/>
    </xf>
    <xf numFmtId="0" fontId="5" fillId="33" borderId="17" xfId="0" applyFont="1" applyFill="1" applyBorder="1" applyAlignment="1">
      <alignment horizontal="center" vertical="center"/>
    </xf>
    <xf numFmtId="0" fontId="5" fillId="33" borderId="18" xfId="0" applyFont="1" applyFill="1" applyBorder="1" applyAlignment="1">
      <alignment vertical="center"/>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8" fillId="0" borderId="19" xfId="0" applyFont="1" applyBorder="1" applyAlignment="1">
      <alignment horizontal="center" vertical="center"/>
    </xf>
    <xf numFmtId="38" fontId="5" fillId="0" borderId="20" xfId="48" applyFont="1" applyBorder="1" applyAlignment="1">
      <alignment horizontal="right" vertical="center"/>
    </xf>
    <xf numFmtId="38" fontId="5" fillId="0" borderId="18" xfId="48" applyFont="1" applyBorder="1" applyAlignment="1">
      <alignment horizontal="right" vertical="center"/>
    </xf>
    <xf numFmtId="38" fontId="5" fillId="0" borderId="21" xfId="48" applyFont="1" applyBorder="1" applyAlignment="1">
      <alignment horizontal="right" vertical="center"/>
    </xf>
    <xf numFmtId="0" fontId="5" fillId="33" borderId="22" xfId="0" applyFont="1" applyFill="1" applyBorder="1" applyAlignment="1">
      <alignment horizontal="center" vertical="center"/>
    </xf>
    <xf numFmtId="0" fontId="5" fillId="33" borderId="23" xfId="0" applyFont="1" applyFill="1" applyBorder="1" applyAlignment="1">
      <alignment vertical="center"/>
    </xf>
    <xf numFmtId="38" fontId="5" fillId="0" borderId="24" xfId="48" applyFont="1" applyBorder="1" applyAlignment="1">
      <alignment horizontal="right" vertical="center"/>
    </xf>
    <xf numFmtId="38" fontId="5" fillId="0" borderId="23" xfId="48" applyFont="1" applyBorder="1" applyAlignment="1">
      <alignment horizontal="right" vertical="center"/>
    </xf>
    <xf numFmtId="14" fontId="5" fillId="0" borderId="15" xfId="0" applyNumberFormat="1" applyFont="1" applyBorder="1" applyAlignment="1">
      <alignment horizontal="center" vertical="center"/>
    </xf>
    <xf numFmtId="0" fontId="67" fillId="33" borderId="13" xfId="0" applyFont="1" applyFill="1" applyBorder="1" applyAlignment="1">
      <alignment vertical="center"/>
    </xf>
    <xf numFmtId="0" fontId="5" fillId="33" borderId="13" xfId="0" applyFont="1" applyFill="1" applyBorder="1" applyAlignment="1">
      <alignment vertical="center" wrapText="1"/>
    </xf>
    <xf numFmtId="0" fontId="5" fillId="33" borderId="17" xfId="0" applyFont="1" applyFill="1" applyBorder="1" applyAlignment="1">
      <alignment horizontal="center" vertical="center" wrapText="1"/>
    </xf>
    <xf numFmtId="0" fontId="5" fillId="33" borderId="14" xfId="0" applyFont="1" applyFill="1" applyBorder="1" applyAlignment="1">
      <alignment horizontal="center" vertical="center" wrapText="1"/>
    </xf>
    <xf numFmtId="38" fontId="5" fillId="33" borderId="14" xfId="48"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5" fillId="0" borderId="16" xfId="0" applyFont="1" applyFill="1" applyBorder="1" applyAlignment="1">
      <alignment horizontal="left" vertical="center" wrapText="1"/>
    </xf>
    <xf numFmtId="0" fontId="5" fillId="0" borderId="0" xfId="0" applyFont="1" applyBorder="1" applyAlignment="1">
      <alignment horizontal="left" vertical="center" wrapText="1"/>
    </xf>
    <xf numFmtId="0" fontId="10" fillId="0" borderId="0" xfId="0" applyFont="1" applyAlignment="1">
      <alignment horizontal="left" vertical="center" wrapText="1"/>
    </xf>
    <xf numFmtId="0" fontId="5" fillId="0" borderId="15" xfId="0" applyFont="1" applyBorder="1" applyAlignment="1">
      <alignment horizontal="left" vertical="center"/>
    </xf>
    <xf numFmtId="0" fontId="5" fillId="0" borderId="14" xfId="0" applyFont="1" applyBorder="1" applyAlignment="1">
      <alignment horizontal="left" vertical="center"/>
    </xf>
    <xf numFmtId="0" fontId="5" fillId="0" borderId="16" xfId="0" applyFont="1" applyFill="1" applyBorder="1" applyAlignment="1">
      <alignment horizontal="left" vertical="center"/>
    </xf>
    <xf numFmtId="0" fontId="5" fillId="33" borderId="14" xfId="0" applyFont="1" applyFill="1" applyBorder="1" applyAlignment="1">
      <alignment horizontal="center" vertical="top" wrapText="1"/>
    </xf>
    <xf numFmtId="0" fontId="5" fillId="33" borderId="14"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14" xfId="0" applyFont="1" applyFill="1" applyBorder="1" applyAlignment="1">
      <alignment horizontal="center" vertical="center" wrapText="1"/>
    </xf>
    <xf numFmtId="176" fontId="12" fillId="33" borderId="0" xfId="48" applyNumberFormat="1" applyFont="1" applyFill="1" applyBorder="1" applyAlignment="1">
      <alignment horizontal="right" vertical="center"/>
    </xf>
    <xf numFmtId="6" fontId="12" fillId="33" borderId="0" xfId="48" applyNumberFormat="1" applyFont="1" applyFill="1" applyBorder="1" applyAlignment="1">
      <alignment vertical="center"/>
    </xf>
    <xf numFmtId="38" fontId="12" fillId="33" borderId="0" xfId="48" applyFont="1" applyFill="1" applyBorder="1" applyAlignment="1">
      <alignment horizontal="center" vertical="center"/>
    </xf>
    <xf numFmtId="176" fontId="12" fillId="0" borderId="0" xfId="48" applyNumberFormat="1" applyFont="1" applyFill="1" applyBorder="1" applyAlignment="1">
      <alignment vertical="center"/>
    </xf>
    <xf numFmtId="176" fontId="12" fillId="0" borderId="0" xfId="48" applyNumberFormat="1" applyFont="1" applyFill="1" applyBorder="1" applyAlignment="1">
      <alignment horizontal="center" vertical="center"/>
    </xf>
    <xf numFmtId="38" fontId="12" fillId="0" borderId="0" xfId="48" applyFont="1" applyFill="1" applyBorder="1" applyAlignment="1">
      <alignment vertical="center"/>
    </xf>
    <xf numFmtId="38" fontId="12" fillId="0" borderId="0" xfId="48" applyFont="1" applyFill="1" applyBorder="1" applyAlignment="1">
      <alignment horizontal="center" vertical="center"/>
    </xf>
    <xf numFmtId="176" fontId="12" fillId="0" borderId="0" xfId="48" applyNumberFormat="1" applyFont="1" applyFill="1" applyBorder="1" applyAlignment="1">
      <alignment horizontal="right" vertical="center"/>
    </xf>
    <xf numFmtId="38" fontId="12" fillId="0" borderId="0" xfId="48" applyFont="1" applyFill="1" applyBorder="1" applyAlignment="1">
      <alignment horizontal="right" vertical="center"/>
    </xf>
    <xf numFmtId="176" fontId="12" fillId="0" borderId="0" xfId="48" applyNumberFormat="1" applyFont="1" applyFill="1" applyBorder="1" applyAlignment="1">
      <alignment horizontal="left" vertical="center"/>
    </xf>
    <xf numFmtId="38" fontId="12" fillId="33" borderId="0" xfId="48" applyFont="1" applyFill="1" applyBorder="1" applyAlignment="1">
      <alignment vertical="center"/>
    </xf>
    <xf numFmtId="176" fontId="12" fillId="0" borderId="0" xfId="60" applyNumberFormat="1" applyFont="1" applyFill="1" applyBorder="1" applyAlignment="1">
      <alignment vertical="center"/>
      <protection/>
    </xf>
    <xf numFmtId="0" fontId="12" fillId="0" borderId="0" xfId="60" applyFont="1" applyFill="1" applyBorder="1" applyAlignment="1">
      <alignment vertical="center"/>
      <protection/>
    </xf>
    <xf numFmtId="176" fontId="13" fillId="0" borderId="12" xfId="48" applyNumberFormat="1" applyFont="1" applyFill="1" applyBorder="1" applyAlignment="1">
      <alignment horizontal="right" vertical="center"/>
    </xf>
    <xf numFmtId="176" fontId="13" fillId="0" borderId="12" xfId="60" applyNumberFormat="1" applyFont="1" applyFill="1" applyBorder="1" applyAlignment="1">
      <alignment vertical="center"/>
      <protection/>
    </xf>
    <xf numFmtId="6" fontId="13" fillId="0" borderId="12" xfId="60" applyNumberFormat="1" applyFont="1" applyFill="1" applyBorder="1" applyAlignment="1">
      <alignment vertical="center"/>
      <protection/>
    </xf>
    <xf numFmtId="6" fontId="13" fillId="0" borderId="12" xfId="60" applyNumberFormat="1" applyFont="1" applyFill="1" applyBorder="1" applyAlignment="1">
      <alignment horizontal="right" vertical="center"/>
      <protection/>
    </xf>
    <xf numFmtId="0" fontId="13" fillId="0" borderId="12" xfId="60" applyFont="1" applyFill="1" applyBorder="1" applyAlignment="1">
      <alignment vertical="center"/>
      <protection/>
    </xf>
    <xf numFmtId="38" fontId="6" fillId="0" borderId="0" xfId="48" applyFont="1" applyFill="1" applyBorder="1" applyAlignment="1">
      <alignment vertical="center"/>
    </xf>
    <xf numFmtId="38" fontId="6" fillId="0" borderId="0" xfId="48" applyFont="1" applyFill="1" applyBorder="1" applyAlignment="1">
      <alignment vertical="center" wrapText="1"/>
    </xf>
    <xf numFmtId="38" fontId="13" fillId="0" borderId="0" xfId="48" applyFont="1" applyFill="1" applyBorder="1" applyAlignment="1">
      <alignment horizontal="right" vertical="center"/>
    </xf>
    <xf numFmtId="0" fontId="5" fillId="7" borderId="0" xfId="60" applyFont="1" applyFill="1" applyBorder="1" applyAlignment="1">
      <alignment vertical="center"/>
      <protection/>
    </xf>
    <xf numFmtId="176" fontId="11" fillId="7" borderId="0" xfId="48" applyNumberFormat="1" applyFont="1" applyFill="1" applyBorder="1" applyAlignment="1">
      <alignment horizontal="right" vertical="center"/>
    </xf>
    <xf numFmtId="176" fontId="11" fillId="0" borderId="0" xfId="48" applyNumberFormat="1" applyFont="1" applyFill="1" applyBorder="1" applyAlignment="1">
      <alignment vertical="center"/>
    </xf>
    <xf numFmtId="176" fontId="11" fillId="0" borderId="0" xfId="48" applyNumberFormat="1" applyFont="1" applyFill="1" applyBorder="1" applyAlignment="1">
      <alignment horizontal="right" vertical="center"/>
    </xf>
    <xf numFmtId="0" fontId="7" fillId="7" borderId="0" xfId="60" applyFont="1" applyFill="1" applyBorder="1" applyAlignment="1">
      <alignment vertical="center"/>
      <protection/>
    </xf>
    <xf numFmtId="38" fontId="14" fillId="0" borderId="0" xfId="48" applyFont="1" applyFill="1" applyBorder="1" applyAlignment="1">
      <alignment horizontal="right" vertical="center"/>
    </xf>
    <xf numFmtId="38" fontId="68" fillId="0" borderId="0" xfId="48" applyFont="1" applyFill="1" applyBorder="1" applyAlignment="1">
      <alignment horizontal="right" vertical="center"/>
    </xf>
    <xf numFmtId="176" fontId="16" fillId="7" borderId="0" xfId="48" applyNumberFormat="1" applyFont="1" applyFill="1" applyBorder="1" applyAlignment="1">
      <alignment horizontal="right" vertical="center"/>
    </xf>
    <xf numFmtId="176" fontId="16" fillId="0" borderId="0" xfId="48" applyNumberFormat="1" applyFont="1" applyFill="1" applyBorder="1" applyAlignment="1">
      <alignment vertical="center"/>
    </xf>
    <xf numFmtId="176" fontId="16" fillId="0" borderId="0" xfId="48" applyNumberFormat="1" applyFont="1" applyFill="1" applyBorder="1" applyAlignment="1">
      <alignment horizontal="right" vertical="center"/>
    </xf>
    <xf numFmtId="38" fontId="17" fillId="0" borderId="0" xfId="48" applyFont="1" applyFill="1" applyBorder="1" applyAlignment="1">
      <alignment horizontal="right" vertical="center"/>
    </xf>
    <xf numFmtId="14" fontId="5" fillId="0" borderId="15" xfId="0" applyNumberFormat="1" applyFont="1" applyBorder="1" applyAlignment="1">
      <alignment horizontal="left" vertical="center" wrapText="1"/>
    </xf>
    <xf numFmtId="14" fontId="5" fillId="0" borderId="15" xfId="0" applyNumberFormat="1" applyFont="1" applyBorder="1" applyAlignment="1">
      <alignment horizontal="left"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xf>
    <xf numFmtId="0" fontId="3" fillId="0" borderId="27" xfId="0" applyFont="1" applyBorder="1" applyAlignment="1">
      <alignment horizontal="center" vertical="center" wrapText="1"/>
    </xf>
    <xf numFmtId="0" fontId="3" fillId="0" borderId="0" xfId="0" applyFont="1" applyAlignment="1">
      <alignment vertical="center"/>
    </xf>
    <xf numFmtId="0" fontId="3" fillId="0" borderId="28" xfId="0" applyFont="1" applyBorder="1" applyAlignment="1">
      <alignment wrapText="1"/>
    </xf>
    <xf numFmtId="0" fontId="3" fillId="0" borderId="29" xfId="0" applyFont="1" applyBorder="1" applyAlignment="1">
      <alignment/>
    </xf>
    <xf numFmtId="0" fontId="3" fillId="0" borderId="30" xfId="0" applyFont="1" applyBorder="1" applyAlignment="1">
      <alignment wrapText="1"/>
    </xf>
    <xf numFmtId="0" fontId="3" fillId="0" borderId="30" xfId="0" applyFont="1" applyBorder="1" applyAlignment="1">
      <alignment/>
    </xf>
    <xf numFmtId="0" fontId="3" fillId="0" borderId="0" xfId="0" applyFont="1" applyAlignment="1">
      <alignment wrapText="1"/>
    </xf>
    <xf numFmtId="0" fontId="3" fillId="0" borderId="29" xfId="0" applyFont="1" applyBorder="1" applyAlignment="1">
      <alignment wrapText="1"/>
    </xf>
    <xf numFmtId="38" fontId="19" fillId="0" borderId="0" xfId="48" applyFont="1" applyFill="1" applyBorder="1" applyAlignment="1">
      <alignment horizontal="right" vertical="center"/>
    </xf>
    <xf numFmtId="176" fontId="13" fillId="33" borderId="0" xfId="48" applyNumberFormat="1" applyFont="1" applyFill="1" applyBorder="1" applyAlignment="1">
      <alignment horizontal="center" vertical="center"/>
    </xf>
    <xf numFmtId="0" fontId="10" fillId="0" borderId="0" xfId="0" applyFont="1" applyAlignment="1">
      <alignment horizontal="left" vertical="center"/>
    </xf>
    <xf numFmtId="0" fontId="5" fillId="33" borderId="18"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4" xfId="0" applyFont="1" applyFill="1" applyBorder="1" applyAlignment="1">
      <alignment horizontal="center" vertical="center" wrapText="1"/>
    </xf>
    <xf numFmtId="38" fontId="5" fillId="33" borderId="14" xfId="48" applyFont="1" applyFill="1" applyBorder="1" applyAlignment="1">
      <alignment horizontal="center" vertical="center" wrapText="1"/>
    </xf>
    <xf numFmtId="0" fontId="5" fillId="33" borderId="14" xfId="0" applyFont="1" applyFill="1" applyBorder="1" applyAlignment="1">
      <alignment horizontal="center" vertical="center"/>
    </xf>
    <xf numFmtId="38" fontId="20" fillId="0" borderId="0" xfId="48" applyFont="1" applyFill="1" applyBorder="1" applyAlignment="1">
      <alignment horizontal="left" vertical="center"/>
    </xf>
    <xf numFmtId="176" fontId="69" fillId="0" borderId="0" xfId="48" applyNumberFormat="1" applyFont="1" applyFill="1" applyBorder="1" applyAlignment="1">
      <alignment horizontal="right" vertical="center"/>
    </xf>
    <xf numFmtId="176" fontId="70" fillId="0" borderId="0" xfId="48" applyNumberFormat="1" applyFont="1" applyFill="1" applyBorder="1" applyAlignment="1">
      <alignment horizontal="right" vertical="center"/>
    </xf>
    <xf numFmtId="10" fontId="12" fillId="33" borderId="0" xfId="42" applyNumberFormat="1" applyFont="1" applyFill="1" applyBorder="1" applyAlignment="1">
      <alignment horizontal="right" vertical="center"/>
    </xf>
    <xf numFmtId="10" fontId="12" fillId="0" borderId="0" xfId="48" applyNumberFormat="1" applyFont="1" applyFill="1" applyBorder="1" applyAlignment="1">
      <alignment vertical="center"/>
    </xf>
    <xf numFmtId="10" fontId="69" fillId="0" borderId="0" xfId="48" applyNumberFormat="1" applyFont="1" applyFill="1" applyBorder="1" applyAlignment="1">
      <alignment horizontal="right" vertical="center"/>
    </xf>
    <xf numFmtId="10" fontId="70" fillId="0" borderId="0" xfId="48" applyNumberFormat="1" applyFont="1" applyFill="1" applyBorder="1" applyAlignment="1">
      <alignment horizontal="right" vertical="center"/>
    </xf>
    <xf numFmtId="10" fontId="3" fillId="0" borderId="29" xfId="0" applyNumberFormat="1" applyFont="1" applyBorder="1" applyAlignment="1">
      <alignment/>
    </xf>
    <xf numFmtId="10" fontId="3" fillId="0" borderId="30" xfId="0" applyNumberFormat="1" applyFont="1" applyBorder="1" applyAlignment="1">
      <alignment/>
    </xf>
    <xf numFmtId="0" fontId="3" fillId="0" borderId="27" xfId="0" applyFont="1" applyBorder="1" applyAlignment="1">
      <alignment wrapText="1"/>
    </xf>
    <xf numFmtId="10" fontId="3" fillId="0" borderId="27" xfId="0" applyNumberFormat="1" applyFont="1" applyBorder="1" applyAlignment="1">
      <alignment/>
    </xf>
    <xf numFmtId="0" fontId="3" fillId="0" borderId="27" xfId="0" applyFont="1" applyBorder="1" applyAlignment="1">
      <alignment/>
    </xf>
    <xf numFmtId="0" fontId="3" fillId="0" borderId="31" xfId="0" applyFont="1" applyBorder="1" applyAlignment="1">
      <alignment wrapText="1"/>
    </xf>
    <xf numFmtId="10" fontId="3" fillId="0" borderId="31" xfId="0" applyNumberFormat="1" applyFont="1" applyBorder="1" applyAlignment="1">
      <alignment/>
    </xf>
    <xf numFmtId="0" fontId="3" fillId="0" borderId="31" xfId="0" applyFont="1" applyBorder="1" applyAlignment="1">
      <alignment/>
    </xf>
    <xf numFmtId="0" fontId="5" fillId="0" borderId="0" xfId="0" applyFont="1" applyBorder="1" applyAlignment="1">
      <alignment horizontal="right" vertical="center"/>
    </xf>
    <xf numFmtId="0" fontId="5" fillId="0" borderId="32" xfId="0" applyFont="1" applyBorder="1" applyAlignment="1">
      <alignment horizontal="right" vertical="center"/>
    </xf>
    <xf numFmtId="0" fontId="5" fillId="0" borderId="11" xfId="0" applyFont="1" applyBorder="1" applyAlignment="1">
      <alignment horizontal="right" vertical="center"/>
    </xf>
    <xf numFmtId="38" fontId="5" fillId="0" borderId="33" xfId="48" applyFont="1" applyBorder="1" applyAlignment="1">
      <alignment horizontal="right" vertical="center"/>
    </xf>
    <xf numFmtId="0" fontId="3" fillId="33" borderId="14" xfId="0" applyFont="1" applyFill="1" applyBorder="1" applyAlignment="1">
      <alignment horizontal="center" vertical="center" wrapText="1"/>
    </xf>
    <xf numFmtId="176" fontId="69" fillId="0" borderId="0" xfId="48" applyNumberFormat="1" applyFont="1" applyFill="1" applyBorder="1" applyAlignment="1">
      <alignment vertical="center"/>
    </xf>
    <xf numFmtId="176" fontId="71" fillId="0" borderId="0" xfId="48" applyNumberFormat="1" applyFont="1" applyFill="1" applyBorder="1" applyAlignment="1">
      <alignment horizontal="right" vertical="center"/>
    </xf>
    <xf numFmtId="176" fontId="71" fillId="0" borderId="0" xfId="48" applyNumberFormat="1" applyFont="1" applyFill="1" applyBorder="1" applyAlignment="1">
      <alignment vertical="center"/>
    </xf>
    <xf numFmtId="176" fontId="25" fillId="0" borderId="0" xfId="48" applyNumberFormat="1" applyFont="1" applyFill="1" applyBorder="1" applyAlignment="1">
      <alignment horizontal="right" vertical="center"/>
    </xf>
    <xf numFmtId="38" fontId="26" fillId="0" borderId="0" xfId="48" applyFont="1" applyFill="1" applyBorder="1" applyAlignment="1">
      <alignment horizontal="right" vertical="center"/>
    </xf>
    <xf numFmtId="10" fontId="71" fillId="0" borderId="0" xfId="48" applyNumberFormat="1" applyFont="1" applyFill="1" applyBorder="1" applyAlignment="1">
      <alignment horizontal="right" vertical="center"/>
    </xf>
    <xf numFmtId="176" fontId="70" fillId="0" borderId="0" xfId="48" applyNumberFormat="1" applyFont="1" applyFill="1" applyBorder="1" applyAlignment="1">
      <alignment vertical="center"/>
    </xf>
    <xf numFmtId="176" fontId="69" fillId="7" borderId="0" xfId="48" applyNumberFormat="1" applyFont="1" applyFill="1" applyBorder="1" applyAlignment="1">
      <alignment horizontal="right" vertical="center"/>
    </xf>
    <xf numFmtId="176" fontId="72" fillId="0" borderId="0" xfId="48" applyNumberFormat="1" applyFont="1" applyFill="1" applyBorder="1" applyAlignment="1">
      <alignment horizontal="left" vertical="center"/>
    </xf>
    <xf numFmtId="176" fontId="72" fillId="7" borderId="0" xfId="48" applyNumberFormat="1" applyFont="1" applyFill="1" applyBorder="1" applyAlignment="1">
      <alignment horizontal="right" vertical="center"/>
    </xf>
    <xf numFmtId="176" fontId="72" fillId="0" borderId="0" xfId="48" applyNumberFormat="1" applyFont="1" applyFill="1" applyBorder="1" applyAlignment="1">
      <alignment horizontal="right" vertical="center"/>
    </xf>
    <xf numFmtId="38" fontId="72" fillId="0" borderId="0" xfId="48" applyFont="1" applyFill="1" applyBorder="1" applyAlignment="1">
      <alignment horizontal="right" vertical="center"/>
    </xf>
    <xf numFmtId="0" fontId="5" fillId="0" borderId="12" xfId="60" applyFont="1" applyFill="1" applyBorder="1" applyAlignment="1">
      <alignment vertical="center"/>
      <protection/>
    </xf>
    <xf numFmtId="176" fontId="28" fillId="33" borderId="0" xfId="48" applyNumberFormat="1" applyFont="1" applyFill="1" applyBorder="1" applyAlignment="1">
      <alignment vertical="center"/>
    </xf>
    <xf numFmtId="176" fontId="3" fillId="33" borderId="0" xfId="48" applyNumberFormat="1" applyFont="1" applyFill="1" applyBorder="1" applyAlignment="1">
      <alignment horizontal="center" vertical="center"/>
    </xf>
    <xf numFmtId="176" fontId="3" fillId="33" borderId="0" xfId="48" applyNumberFormat="1" applyFont="1" applyFill="1" applyBorder="1" applyAlignment="1">
      <alignment horizontal="right" vertical="center"/>
    </xf>
    <xf numFmtId="176" fontId="3" fillId="33" borderId="0" xfId="48" applyNumberFormat="1" applyFont="1" applyFill="1" applyBorder="1" applyAlignment="1">
      <alignment vertical="center"/>
    </xf>
    <xf numFmtId="6" fontId="3" fillId="33" borderId="0" xfId="48" applyNumberFormat="1" applyFont="1" applyFill="1" applyBorder="1" applyAlignment="1">
      <alignment vertical="center"/>
    </xf>
    <xf numFmtId="10" fontId="73" fillId="33" borderId="0" xfId="42" applyNumberFormat="1" applyFont="1" applyFill="1" applyBorder="1" applyAlignment="1">
      <alignment horizontal="right" vertical="center"/>
    </xf>
    <xf numFmtId="176" fontId="3" fillId="0" borderId="12" xfId="48" applyNumberFormat="1" applyFont="1" applyFill="1" applyBorder="1" applyAlignment="1">
      <alignment horizontal="right" vertical="center"/>
    </xf>
    <xf numFmtId="176" fontId="30" fillId="33" borderId="0" xfId="48" applyNumberFormat="1" applyFont="1" applyFill="1" applyBorder="1" applyAlignment="1">
      <alignment horizontal="center" vertical="center"/>
    </xf>
    <xf numFmtId="0" fontId="74" fillId="0" borderId="0" xfId="0" applyFont="1" applyFill="1" applyAlignment="1">
      <alignment/>
    </xf>
    <xf numFmtId="38" fontId="67" fillId="0" borderId="0" xfId="48" applyFont="1" applyFill="1" applyBorder="1" applyAlignment="1">
      <alignment vertical="center" wrapText="1"/>
    </xf>
    <xf numFmtId="38" fontId="67" fillId="0" borderId="0" xfId="48" applyFont="1" applyFill="1" applyBorder="1" applyAlignment="1">
      <alignment horizontal="left" vertical="center" wrapText="1"/>
    </xf>
    <xf numFmtId="0" fontId="67" fillId="0" borderId="0" xfId="60" applyFont="1" applyFill="1" applyBorder="1" applyAlignment="1">
      <alignment vertical="center"/>
      <protection/>
    </xf>
    <xf numFmtId="176" fontId="72" fillId="0" borderId="0" xfId="48" applyNumberFormat="1" applyFont="1" applyFill="1" applyBorder="1" applyAlignment="1">
      <alignment vertical="center"/>
    </xf>
    <xf numFmtId="0" fontId="33" fillId="0" borderId="0" xfId="0" applyFont="1" applyAlignment="1">
      <alignment horizontal="right" vertical="center"/>
    </xf>
    <xf numFmtId="0" fontId="5" fillId="0" borderId="0" xfId="0" applyFont="1" applyAlignment="1">
      <alignment horizontal="right" vertical="center"/>
    </xf>
    <xf numFmtId="0" fontId="8" fillId="0" borderId="17" xfId="0" applyFont="1" applyBorder="1" applyAlignment="1">
      <alignment horizontal="center" vertical="center"/>
    </xf>
    <xf numFmtId="0" fontId="3" fillId="33" borderId="14" xfId="0" applyFont="1" applyFill="1" applyBorder="1" applyAlignment="1">
      <alignment horizontal="center" vertical="top" wrapText="1"/>
    </xf>
    <xf numFmtId="3" fontId="69" fillId="0" borderId="0" xfId="48" applyNumberFormat="1" applyFont="1" applyFill="1" applyBorder="1" applyAlignment="1">
      <alignment horizontal="right" vertical="center"/>
    </xf>
    <xf numFmtId="0" fontId="6" fillId="0" borderId="0" xfId="60" applyFont="1" applyFill="1" applyBorder="1" applyAlignment="1">
      <alignment horizontal="center" vertical="center"/>
      <protection/>
    </xf>
    <xf numFmtId="0" fontId="7" fillId="0" borderId="0" xfId="60" applyFont="1" applyFill="1" applyBorder="1" applyAlignment="1">
      <alignment horizontal="center" vertical="center"/>
      <protection/>
    </xf>
    <xf numFmtId="38" fontId="5" fillId="0" borderId="0" xfId="48" applyFont="1" applyFill="1" applyBorder="1" applyAlignment="1">
      <alignment horizontal="left" vertical="center" wrapText="1"/>
    </xf>
    <xf numFmtId="38" fontId="5" fillId="0" borderId="0" xfId="48" applyFont="1" applyFill="1" applyBorder="1" applyAlignment="1">
      <alignment horizontal="left" vertical="center"/>
    </xf>
    <xf numFmtId="0" fontId="5" fillId="0" borderId="0"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5" fillId="0" borderId="0" xfId="60" applyFont="1" applyFill="1" applyBorder="1" applyAlignment="1">
      <alignment horizontal="center" vertical="center" wrapText="1"/>
      <protection/>
    </xf>
    <xf numFmtId="0" fontId="3" fillId="0" borderId="0" xfId="0" applyFont="1" applyAlignment="1">
      <alignment horizontal="center"/>
    </xf>
    <xf numFmtId="0" fontId="4" fillId="0" borderId="0" xfId="0" applyFont="1" applyAlignment="1">
      <alignment horizontal="center"/>
    </xf>
    <xf numFmtId="0" fontId="10" fillId="0" borderId="0" xfId="0" applyFont="1" applyAlignment="1">
      <alignment horizontal="left" vertical="center"/>
    </xf>
    <xf numFmtId="0" fontId="5" fillId="0" borderId="34" xfId="0" applyFont="1" applyBorder="1" applyAlignment="1">
      <alignment horizontal="right" vertical="center"/>
    </xf>
    <xf numFmtId="0" fontId="5" fillId="0" borderId="35" xfId="0" applyFont="1" applyBorder="1" applyAlignment="1">
      <alignment horizontal="right" vertical="center"/>
    </xf>
    <xf numFmtId="0" fontId="5" fillId="0" borderId="36" xfId="0" applyFont="1" applyBorder="1" applyAlignment="1">
      <alignment horizontal="right" vertical="center"/>
    </xf>
    <xf numFmtId="0" fontId="5" fillId="0" borderId="37" xfId="0" applyFont="1" applyBorder="1" applyAlignment="1">
      <alignment horizontal="right" vertical="center"/>
    </xf>
    <xf numFmtId="0" fontId="5" fillId="0" borderId="22" xfId="0" applyFont="1" applyBorder="1" applyAlignment="1">
      <alignment horizontal="right" vertical="center"/>
    </xf>
    <xf numFmtId="0" fontId="5" fillId="0" borderId="13" xfId="0" applyFont="1" applyBorder="1" applyAlignment="1">
      <alignment horizontal="right" vertical="center"/>
    </xf>
    <xf numFmtId="0" fontId="5" fillId="33" borderId="18"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4" xfId="0" applyFont="1" applyFill="1" applyBorder="1" applyAlignment="1">
      <alignment horizontal="center" vertical="center" wrapText="1"/>
    </xf>
    <xf numFmtId="38" fontId="5" fillId="33" borderId="14" xfId="48"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38"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25" xfId="0" applyFont="1" applyFill="1" applyBorder="1" applyAlignment="1">
      <alignment horizontal="center" vertical="center" wrapText="1"/>
    </xf>
    <xf numFmtId="38" fontId="5" fillId="33" borderId="39" xfId="48" applyFont="1" applyFill="1" applyBorder="1" applyAlignment="1">
      <alignment horizontal="center" vertical="center" wrapText="1"/>
    </xf>
    <xf numFmtId="38" fontId="5" fillId="33" borderId="15" xfId="48"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0" borderId="41" xfId="0" applyFont="1" applyBorder="1" applyAlignment="1">
      <alignment horizontal="left" vertical="center" wrapText="1"/>
    </xf>
    <xf numFmtId="0" fontId="5" fillId="0" borderId="25"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説明資料】支援事業予算設計書"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61"/>
  <sheetViews>
    <sheetView showGridLines="0" tabSelected="1" view="pageBreakPreview" zoomScale="85" zoomScaleSheetLayoutView="85" zoomScalePageLayoutView="70" workbookViewId="0" topLeftCell="A1">
      <selection activeCell="L30" sqref="L30"/>
    </sheetView>
  </sheetViews>
  <sheetFormatPr defaultColWidth="9.00390625" defaultRowHeight="18" customHeight="1"/>
  <cols>
    <col min="1" max="2" width="1.75390625" style="4" customWidth="1"/>
    <col min="3" max="3" width="38.625" style="5" customWidth="1"/>
    <col min="4" max="4" width="8.25390625" style="4" bestFit="1" customWidth="1"/>
    <col min="5" max="5" width="2.625" style="4" customWidth="1"/>
    <col min="6" max="6" width="20.875" style="9" bestFit="1" customWidth="1"/>
    <col min="7" max="7" width="2.625" style="4" customWidth="1"/>
    <col min="8" max="8" width="20.875" style="4" bestFit="1" customWidth="1"/>
    <col min="9" max="9" width="2.625" style="4" customWidth="1"/>
    <col min="10" max="10" width="19.50390625" style="9" bestFit="1" customWidth="1"/>
    <col min="11" max="11" width="2.625" style="4" customWidth="1"/>
    <col min="12" max="12" width="13.125" style="4" bestFit="1" customWidth="1"/>
    <col min="13" max="13" width="2.75390625" style="4" customWidth="1"/>
    <col min="14" max="14" width="10.625" style="4" bestFit="1" customWidth="1"/>
    <col min="15" max="16384" width="9.00390625" style="4" customWidth="1"/>
  </cols>
  <sheetData>
    <row r="1" spans="1:13" ht="18" customHeight="1">
      <c r="A1" s="204" t="s">
        <v>21</v>
      </c>
      <c r="B1" s="204"/>
      <c r="C1" s="204"/>
      <c r="D1" s="204"/>
      <c r="E1" s="204"/>
      <c r="F1" s="204"/>
      <c r="G1" s="204"/>
      <c r="H1" s="204"/>
      <c r="I1" s="204"/>
      <c r="J1" s="204"/>
      <c r="K1" s="204"/>
      <c r="L1" s="204"/>
      <c r="M1" s="204"/>
    </row>
    <row r="2" spans="1:13" ht="18" customHeight="1">
      <c r="A2" s="204" t="s">
        <v>17</v>
      </c>
      <c r="B2" s="204"/>
      <c r="C2" s="204"/>
      <c r="D2" s="204"/>
      <c r="E2" s="204"/>
      <c r="F2" s="204"/>
      <c r="G2" s="204"/>
      <c r="H2" s="204"/>
      <c r="I2" s="204"/>
      <c r="J2" s="204"/>
      <c r="K2" s="204"/>
      <c r="L2" s="204"/>
      <c r="M2" s="204"/>
    </row>
    <row r="3" spans="4:13" ht="12.75" customHeight="1">
      <c r="D3" s="31"/>
      <c r="E3" s="31"/>
      <c r="F3" s="6"/>
      <c r="G3" s="31"/>
      <c r="I3" s="31"/>
      <c r="J3" s="31"/>
      <c r="K3" s="31"/>
      <c r="L3" s="31"/>
      <c r="M3" s="31"/>
    </row>
    <row r="4" spans="1:13" ht="15" customHeight="1">
      <c r="A4" s="205" t="s">
        <v>154</v>
      </c>
      <c r="B4" s="205"/>
      <c r="C4" s="205"/>
      <c r="D4" s="205"/>
      <c r="E4" s="205"/>
      <c r="F4" s="205"/>
      <c r="G4" s="205"/>
      <c r="H4" s="205"/>
      <c r="I4" s="205"/>
      <c r="J4" s="205"/>
      <c r="K4" s="205"/>
      <c r="L4" s="205"/>
      <c r="M4" s="205"/>
    </row>
    <row r="5" spans="1:13" ht="9" customHeight="1">
      <c r="A5" s="32"/>
      <c r="B5" s="32"/>
      <c r="C5" s="7"/>
      <c r="D5" s="32"/>
      <c r="E5" s="32"/>
      <c r="F5" s="8"/>
      <c r="G5" s="32"/>
      <c r="H5" s="32"/>
      <c r="I5" s="32"/>
      <c r="J5" s="8"/>
      <c r="K5" s="32"/>
      <c r="L5" s="32"/>
      <c r="M5" s="32"/>
    </row>
    <row r="6" spans="1:13" ht="15" customHeight="1">
      <c r="A6" s="205" t="s">
        <v>15</v>
      </c>
      <c r="B6" s="205"/>
      <c r="C6" s="205"/>
      <c r="D6" s="205"/>
      <c r="E6" s="205"/>
      <c r="F6" s="205"/>
      <c r="G6" s="205"/>
      <c r="H6" s="205"/>
      <c r="I6" s="205"/>
      <c r="J6" s="205"/>
      <c r="K6" s="205"/>
      <c r="L6" s="205"/>
      <c r="M6" s="205"/>
    </row>
    <row r="7" spans="1:13" ht="9" customHeight="1">
      <c r="A7" s="32"/>
      <c r="B7" s="32"/>
      <c r="C7" s="7"/>
      <c r="D7" s="32"/>
      <c r="E7" s="32"/>
      <c r="F7" s="8"/>
      <c r="G7" s="32"/>
      <c r="H7" s="32"/>
      <c r="I7" s="32"/>
      <c r="J7" s="8"/>
      <c r="K7" s="32"/>
      <c r="L7" s="32"/>
      <c r="M7" s="32"/>
    </row>
    <row r="8" spans="1:13" ht="15" customHeight="1">
      <c r="A8" s="205" t="s">
        <v>16</v>
      </c>
      <c r="B8" s="205"/>
      <c r="C8" s="205"/>
      <c r="D8" s="205"/>
      <c r="E8" s="205"/>
      <c r="F8" s="205"/>
      <c r="G8" s="205"/>
      <c r="H8" s="205"/>
      <c r="I8" s="205"/>
      <c r="J8" s="205"/>
      <c r="K8" s="205"/>
      <c r="L8" s="205"/>
      <c r="M8" s="205"/>
    </row>
    <row r="9" spans="1:13" ht="9" customHeight="1">
      <c r="A9" s="30"/>
      <c r="B9" s="30"/>
      <c r="C9" s="33"/>
      <c r="D9" s="30"/>
      <c r="E9" s="30"/>
      <c r="F9" s="12"/>
      <c r="G9" s="30"/>
      <c r="H9" s="30"/>
      <c r="I9" s="30"/>
      <c r="J9" s="12"/>
      <c r="K9" s="30"/>
      <c r="L9" s="30"/>
      <c r="M9" s="30"/>
    </row>
    <row r="10" spans="1:13" ht="15" customHeight="1">
      <c r="A10" s="208" t="s">
        <v>77</v>
      </c>
      <c r="B10" s="208"/>
      <c r="C10" s="208"/>
      <c r="D10" s="208"/>
      <c r="E10" s="208"/>
      <c r="F10" s="208"/>
      <c r="G10" s="208"/>
      <c r="H10" s="208"/>
      <c r="I10" s="208"/>
      <c r="J10" s="208"/>
      <c r="K10" s="208"/>
      <c r="L10" s="208"/>
      <c r="M10" s="208"/>
    </row>
    <row r="11" ht="15.75" customHeight="1"/>
    <row r="12" spans="4:13" ht="18" customHeight="1">
      <c r="D12" s="210" t="s">
        <v>10</v>
      </c>
      <c r="E12" s="208" t="s">
        <v>3</v>
      </c>
      <c r="F12" s="209"/>
      <c r="G12" s="209"/>
      <c r="H12" s="209"/>
      <c r="I12" s="209"/>
      <c r="J12" s="209"/>
      <c r="K12" s="209"/>
      <c r="L12" s="209"/>
      <c r="M12" s="209"/>
    </row>
    <row r="13" spans="4:13" ht="28.5">
      <c r="D13" s="210"/>
      <c r="F13" s="13" t="s">
        <v>51</v>
      </c>
      <c r="G13" s="14"/>
      <c r="H13" s="13" t="s">
        <v>52</v>
      </c>
      <c r="I13" s="15"/>
      <c r="J13" s="13" t="s">
        <v>80</v>
      </c>
      <c r="K13" s="13"/>
      <c r="L13" s="34" t="s">
        <v>79</v>
      </c>
      <c r="M13" s="16"/>
    </row>
    <row r="14" spans="6:13" ht="5.25" customHeight="1">
      <c r="F14" s="12"/>
      <c r="G14" s="11"/>
      <c r="H14" s="6"/>
      <c r="I14" s="6"/>
      <c r="J14" s="12"/>
      <c r="K14" s="12"/>
      <c r="L14" s="12"/>
      <c r="M14" s="10"/>
    </row>
    <row r="15" spans="1:13" ht="18" customHeight="1">
      <c r="A15" s="17" t="s">
        <v>99</v>
      </c>
      <c r="B15" s="17"/>
      <c r="C15" s="18"/>
      <c r="D15" s="17"/>
      <c r="E15" s="19"/>
      <c r="F15" s="186">
        <v>336000000</v>
      </c>
      <c r="G15" s="187"/>
      <c r="H15" s="188">
        <f>F15</f>
        <v>336000000</v>
      </c>
      <c r="I15" s="146" t="s">
        <v>97</v>
      </c>
      <c r="J15" s="101">
        <f>H15-F15</f>
        <v>0</v>
      </c>
      <c r="K15" s="102"/>
      <c r="L15" s="156">
        <f>H15/F15</f>
        <v>1</v>
      </c>
      <c r="M15" s="103"/>
    </row>
    <row r="16" spans="1:13" ht="17.25" customHeight="1">
      <c r="A16" s="9"/>
      <c r="B16" s="9"/>
      <c r="C16" s="20"/>
      <c r="E16" s="12"/>
      <c r="F16" s="104"/>
      <c r="G16" s="105"/>
      <c r="H16" s="104"/>
      <c r="I16" s="105"/>
      <c r="J16" s="104"/>
      <c r="K16" s="106"/>
      <c r="L16" s="157"/>
      <c r="M16" s="107"/>
    </row>
    <row r="17" spans="1:13" ht="36" customHeight="1">
      <c r="A17" s="9" t="s">
        <v>43</v>
      </c>
      <c r="B17" s="119"/>
      <c r="C17" s="120"/>
      <c r="E17" s="9"/>
      <c r="F17" s="154">
        <f>F18+F25+F35</f>
        <v>309000000</v>
      </c>
      <c r="G17" s="173"/>
      <c r="H17" s="154">
        <f>H18+H25+H35</f>
        <v>241000000</v>
      </c>
      <c r="I17" s="125"/>
      <c r="J17" s="154">
        <f>SUM(J18,J25,J35)</f>
        <v>68000000</v>
      </c>
      <c r="K17" s="109"/>
      <c r="L17" s="158">
        <f>H17/F17</f>
        <v>0.7799352750809061</v>
      </c>
      <c r="M17" s="109"/>
    </row>
    <row r="18" spans="1:13" ht="36" customHeight="1">
      <c r="A18" s="9"/>
      <c r="B18" s="9" t="s">
        <v>18</v>
      </c>
      <c r="C18" s="20"/>
      <c r="E18" s="9"/>
      <c r="F18" s="174">
        <f>SUM(F19:F22)</f>
        <v>60000000</v>
      </c>
      <c r="G18" s="175"/>
      <c r="H18" s="174">
        <f>SUM(H19:H22)</f>
        <v>40000000</v>
      </c>
      <c r="I18" s="176"/>
      <c r="J18" s="174">
        <f>SUM(J19:J22)</f>
        <v>20000000</v>
      </c>
      <c r="K18" s="177"/>
      <c r="L18" s="178">
        <f>H18/F18</f>
        <v>0.6666666666666666</v>
      </c>
      <c r="M18" s="145"/>
    </row>
    <row r="19" spans="1:13" ht="18" customHeight="1">
      <c r="A19" s="9"/>
      <c r="B19" s="9"/>
      <c r="C19" s="196" t="s">
        <v>73</v>
      </c>
      <c r="D19" s="122"/>
      <c r="E19" s="9"/>
      <c r="F19" s="182">
        <v>15000000</v>
      </c>
      <c r="G19" s="198"/>
      <c r="H19" s="182">
        <v>10000000</v>
      </c>
      <c r="I19" s="125"/>
      <c r="J19" s="154">
        <f>F19-H19</f>
        <v>5000000</v>
      </c>
      <c r="K19" s="109"/>
      <c r="L19" s="158">
        <f>H19/F19</f>
        <v>0.6666666666666666</v>
      </c>
      <c r="M19" s="109"/>
    </row>
    <row r="20" spans="1:13" ht="18" customHeight="1">
      <c r="A20" s="9"/>
      <c r="B20" s="9"/>
      <c r="C20" s="196" t="s">
        <v>74</v>
      </c>
      <c r="D20" s="122"/>
      <c r="E20" s="9"/>
      <c r="F20" s="182">
        <v>15000000</v>
      </c>
      <c r="G20" s="198"/>
      <c r="H20" s="182">
        <v>10000000</v>
      </c>
      <c r="I20" s="125"/>
      <c r="J20" s="154">
        <f>F20-H20</f>
        <v>5000000</v>
      </c>
      <c r="K20" s="109"/>
      <c r="L20" s="158">
        <f>H20/F20</f>
        <v>0.6666666666666666</v>
      </c>
      <c r="M20" s="109"/>
    </row>
    <row r="21" spans="1:13" ht="18" customHeight="1">
      <c r="A21" s="9"/>
      <c r="B21" s="9"/>
      <c r="C21" s="196" t="s">
        <v>75</v>
      </c>
      <c r="D21" s="122"/>
      <c r="E21" s="9"/>
      <c r="F21" s="182">
        <v>15000000</v>
      </c>
      <c r="G21" s="198"/>
      <c r="H21" s="182">
        <v>10000000</v>
      </c>
      <c r="I21" s="125"/>
      <c r="J21" s="154">
        <f>F21-H21</f>
        <v>5000000</v>
      </c>
      <c r="K21" s="109"/>
      <c r="L21" s="158">
        <f>H21/F21</f>
        <v>0.6666666666666666</v>
      </c>
      <c r="M21" s="109"/>
    </row>
    <row r="22" spans="1:13" ht="18" customHeight="1">
      <c r="A22" s="9"/>
      <c r="B22" s="9"/>
      <c r="C22" s="195" t="s">
        <v>62</v>
      </c>
      <c r="D22" s="126"/>
      <c r="E22" s="10"/>
      <c r="F22" s="182">
        <v>15000000</v>
      </c>
      <c r="G22" s="183"/>
      <c r="H22" s="182">
        <v>10000000</v>
      </c>
      <c r="I22" s="108"/>
      <c r="J22" s="154">
        <f>F22-H22</f>
        <v>5000000</v>
      </c>
      <c r="K22" s="109"/>
      <c r="L22" s="158">
        <f>H22/F22</f>
        <v>0.6666666666666666</v>
      </c>
      <c r="M22" s="109"/>
    </row>
    <row r="23" spans="1:13" ht="18" customHeight="1">
      <c r="A23" s="9"/>
      <c r="B23" s="9"/>
      <c r="C23" s="153" t="s">
        <v>159</v>
      </c>
      <c r="D23" s="22"/>
      <c r="E23" s="10"/>
      <c r="F23" s="125"/>
      <c r="G23" s="125"/>
      <c r="H23" s="125"/>
      <c r="I23" s="108"/>
      <c r="J23" s="154"/>
      <c r="K23" s="109"/>
      <c r="L23" s="158"/>
      <c r="M23" s="109"/>
    </row>
    <row r="24" spans="1:13" ht="18" customHeight="1">
      <c r="A24" s="9"/>
      <c r="B24" s="9"/>
      <c r="C24" s="20"/>
      <c r="D24" s="22"/>
      <c r="E24" s="10"/>
      <c r="F24" s="108"/>
      <c r="G24" s="108"/>
      <c r="H24" s="108"/>
      <c r="I24" s="108"/>
      <c r="J24" s="154"/>
      <c r="K24" s="109"/>
      <c r="L24" s="158"/>
      <c r="M24" s="109"/>
    </row>
    <row r="25" spans="1:13" ht="36" customHeight="1">
      <c r="A25" s="9"/>
      <c r="B25" s="206" t="s">
        <v>78</v>
      </c>
      <c r="C25" s="206"/>
      <c r="D25" s="206"/>
      <c r="E25" s="10"/>
      <c r="F25" s="155">
        <f>SUM(F26:F32)</f>
        <v>105000000</v>
      </c>
      <c r="G25" s="179"/>
      <c r="H25" s="155">
        <f>SUM(H26:H32)</f>
        <v>84000000</v>
      </c>
      <c r="I25" s="131"/>
      <c r="J25" s="155">
        <f>SUM(J26:J32)</f>
        <v>21000000</v>
      </c>
      <c r="K25" s="132"/>
      <c r="L25" s="159">
        <f>H25/F25</f>
        <v>0.8</v>
      </c>
      <c r="M25" s="127"/>
    </row>
    <row r="26" spans="1:13" ht="18" customHeight="1">
      <c r="A26" s="9"/>
      <c r="B26" s="9"/>
      <c r="C26" s="195" t="s">
        <v>63</v>
      </c>
      <c r="D26" s="126"/>
      <c r="E26" s="10"/>
      <c r="F26" s="182">
        <v>15000000</v>
      </c>
      <c r="G26" s="198"/>
      <c r="H26" s="182">
        <v>12000000</v>
      </c>
      <c r="I26" s="125"/>
      <c r="J26" s="154">
        <f aca="true" t="shared" si="0" ref="J26:J32">F26-H26</f>
        <v>3000000</v>
      </c>
      <c r="K26" s="109"/>
      <c r="L26" s="158">
        <f>H26/F26</f>
        <v>0.8</v>
      </c>
      <c r="M26" s="109"/>
    </row>
    <row r="27" spans="1:13" ht="18" customHeight="1">
      <c r="A27" s="9"/>
      <c r="B27" s="9"/>
      <c r="C27" s="195" t="s">
        <v>64</v>
      </c>
      <c r="D27" s="126"/>
      <c r="E27" s="10"/>
      <c r="F27" s="182">
        <v>15000000</v>
      </c>
      <c r="G27" s="183"/>
      <c r="H27" s="182">
        <v>12000000</v>
      </c>
      <c r="I27" s="108"/>
      <c r="J27" s="154">
        <f t="shared" si="0"/>
        <v>3000000</v>
      </c>
      <c r="K27" s="109"/>
      <c r="L27" s="158">
        <f aca="true" t="shared" si="1" ref="L27:L32">H27/F27</f>
        <v>0.8</v>
      </c>
      <c r="M27" s="109"/>
    </row>
    <row r="28" spans="1:13" ht="18" customHeight="1">
      <c r="A28" s="9"/>
      <c r="B28" s="9"/>
      <c r="C28" s="195" t="s">
        <v>111</v>
      </c>
      <c r="D28" s="126"/>
      <c r="E28" s="10"/>
      <c r="F28" s="182">
        <v>15000000</v>
      </c>
      <c r="G28" s="183"/>
      <c r="H28" s="182">
        <v>12000000</v>
      </c>
      <c r="I28" s="108"/>
      <c r="J28" s="154">
        <f t="shared" si="0"/>
        <v>3000000</v>
      </c>
      <c r="K28" s="109"/>
      <c r="L28" s="158">
        <f t="shared" si="1"/>
        <v>0.8</v>
      </c>
      <c r="M28" s="109"/>
    </row>
    <row r="29" spans="1:13" ht="18" customHeight="1">
      <c r="A29" s="9"/>
      <c r="B29" s="9"/>
      <c r="C29" s="195" t="s">
        <v>115</v>
      </c>
      <c r="D29" s="126"/>
      <c r="E29" s="10"/>
      <c r="F29" s="182">
        <v>15000000</v>
      </c>
      <c r="G29" s="183"/>
      <c r="H29" s="182">
        <v>12000000</v>
      </c>
      <c r="I29" s="108"/>
      <c r="J29" s="154">
        <f>F29-H29</f>
        <v>3000000</v>
      </c>
      <c r="K29" s="109"/>
      <c r="L29" s="158">
        <f>H29/F29</f>
        <v>0.8</v>
      </c>
      <c r="M29" s="109"/>
    </row>
    <row r="30" spans="1:13" ht="18" customHeight="1">
      <c r="A30" s="9"/>
      <c r="B30" s="9"/>
      <c r="C30" s="195" t="s">
        <v>116</v>
      </c>
      <c r="D30" s="126"/>
      <c r="E30" s="10"/>
      <c r="F30" s="182">
        <v>15000000</v>
      </c>
      <c r="G30" s="183"/>
      <c r="H30" s="182">
        <v>12000000</v>
      </c>
      <c r="I30" s="108"/>
      <c r="J30" s="154">
        <f t="shared" si="0"/>
        <v>3000000</v>
      </c>
      <c r="K30" s="109"/>
      <c r="L30" s="158">
        <f t="shared" si="1"/>
        <v>0.8</v>
      </c>
      <c r="M30" s="109"/>
    </row>
    <row r="31" spans="1:13" ht="18" customHeight="1">
      <c r="A31" s="9"/>
      <c r="B31" s="9"/>
      <c r="C31" s="195" t="s">
        <v>117</v>
      </c>
      <c r="D31" s="126"/>
      <c r="E31" s="10"/>
      <c r="F31" s="182">
        <v>15000000</v>
      </c>
      <c r="G31" s="183"/>
      <c r="H31" s="182">
        <v>12000000</v>
      </c>
      <c r="I31" s="108"/>
      <c r="J31" s="154">
        <f t="shared" si="0"/>
        <v>3000000</v>
      </c>
      <c r="K31" s="109"/>
      <c r="L31" s="158">
        <f t="shared" si="1"/>
        <v>0.8</v>
      </c>
      <c r="M31" s="109"/>
    </row>
    <row r="32" spans="1:13" ht="18" customHeight="1">
      <c r="A32" s="9"/>
      <c r="B32" s="9"/>
      <c r="C32" s="195" t="s">
        <v>118</v>
      </c>
      <c r="D32" s="126"/>
      <c r="E32" s="10"/>
      <c r="F32" s="123">
        <v>15000000</v>
      </c>
      <c r="G32" s="108"/>
      <c r="H32" s="123">
        <v>12000000</v>
      </c>
      <c r="I32" s="108"/>
      <c r="J32" s="154">
        <f t="shared" si="0"/>
        <v>3000000</v>
      </c>
      <c r="K32" s="109"/>
      <c r="L32" s="158">
        <f t="shared" si="1"/>
        <v>0.8</v>
      </c>
      <c r="M32" s="109"/>
    </row>
    <row r="33" spans="1:13" ht="18" customHeight="1">
      <c r="A33" s="9"/>
      <c r="B33" s="9"/>
      <c r="C33" s="153" t="s">
        <v>159</v>
      </c>
      <c r="D33" s="22"/>
      <c r="E33" s="10"/>
      <c r="F33" s="125"/>
      <c r="G33" s="125"/>
      <c r="H33" s="125"/>
      <c r="I33" s="108"/>
      <c r="J33" s="154"/>
      <c r="K33" s="109"/>
      <c r="L33" s="158"/>
      <c r="M33" s="109"/>
    </row>
    <row r="34" spans="1:13" ht="18" customHeight="1">
      <c r="A34" s="9"/>
      <c r="B34" s="9"/>
      <c r="C34" s="20"/>
      <c r="D34" s="22"/>
      <c r="E34" s="10"/>
      <c r="F34" s="108"/>
      <c r="G34" s="108"/>
      <c r="H34" s="108"/>
      <c r="I34" s="108"/>
      <c r="J34" s="154"/>
      <c r="K34" s="109"/>
      <c r="L34" s="158"/>
      <c r="M34" s="109"/>
    </row>
    <row r="35" spans="1:13" ht="36" customHeight="1">
      <c r="A35" s="9"/>
      <c r="B35" s="9" t="s">
        <v>44</v>
      </c>
      <c r="C35" s="20"/>
      <c r="D35" s="22"/>
      <c r="E35" s="10"/>
      <c r="F35" s="155">
        <f>SUM(F36:F44)</f>
        <v>144000000</v>
      </c>
      <c r="G35" s="179"/>
      <c r="H35" s="155">
        <f>SUM(H36:H44)</f>
        <v>117000000</v>
      </c>
      <c r="I35" s="131"/>
      <c r="J35" s="155">
        <f>SUM(J36:J44)</f>
        <v>27000000</v>
      </c>
      <c r="K35" s="132"/>
      <c r="L35" s="159">
        <f>H35/F35</f>
        <v>0.8125</v>
      </c>
      <c r="M35" s="127"/>
    </row>
    <row r="36" spans="1:13" ht="18" customHeight="1">
      <c r="A36" s="9"/>
      <c r="B36" s="9"/>
      <c r="C36" s="195" t="s">
        <v>65</v>
      </c>
      <c r="D36" s="126"/>
      <c r="E36" s="10"/>
      <c r="F36" s="123">
        <v>16000000</v>
      </c>
      <c r="G36" s="124"/>
      <c r="H36" s="123">
        <v>13000000</v>
      </c>
      <c r="I36" s="125"/>
      <c r="J36" s="154">
        <f aca="true" t="shared" si="2" ref="J36:J44">F36-H36</f>
        <v>3000000</v>
      </c>
      <c r="K36" s="109"/>
      <c r="L36" s="158">
        <f>H36/F36</f>
        <v>0.8125</v>
      </c>
      <c r="M36" s="109"/>
    </row>
    <row r="37" spans="1:13" ht="18" customHeight="1">
      <c r="A37" s="9"/>
      <c r="B37" s="9"/>
      <c r="C37" s="195" t="s">
        <v>66</v>
      </c>
      <c r="D37" s="126"/>
      <c r="E37" s="10"/>
      <c r="F37" s="123">
        <v>16000000</v>
      </c>
      <c r="G37" s="124"/>
      <c r="H37" s="123">
        <v>13000000</v>
      </c>
      <c r="I37" s="125"/>
      <c r="J37" s="154">
        <f>F37-H37</f>
        <v>3000000</v>
      </c>
      <c r="K37" s="109"/>
      <c r="L37" s="158">
        <f aca="true" t="shared" si="3" ref="L37:L43">H37/F37</f>
        <v>0.8125</v>
      </c>
      <c r="M37" s="109"/>
    </row>
    <row r="38" spans="1:13" ht="18" customHeight="1">
      <c r="A38" s="9"/>
      <c r="B38" s="9"/>
      <c r="C38" s="195" t="s">
        <v>67</v>
      </c>
      <c r="D38" s="126"/>
      <c r="E38" s="10"/>
      <c r="F38" s="123">
        <v>16000000</v>
      </c>
      <c r="G38" s="124"/>
      <c r="H38" s="123">
        <v>13000000</v>
      </c>
      <c r="I38" s="125"/>
      <c r="J38" s="154">
        <f t="shared" si="2"/>
        <v>3000000</v>
      </c>
      <c r="K38" s="109"/>
      <c r="L38" s="158">
        <f t="shared" si="3"/>
        <v>0.8125</v>
      </c>
      <c r="M38" s="109"/>
    </row>
    <row r="39" spans="1:13" ht="18" customHeight="1">
      <c r="A39" s="9"/>
      <c r="B39" s="9"/>
      <c r="C39" s="195" t="s">
        <v>68</v>
      </c>
      <c r="D39" s="126"/>
      <c r="E39" s="10"/>
      <c r="F39" s="123">
        <v>16000000</v>
      </c>
      <c r="G39" s="124"/>
      <c r="H39" s="123">
        <v>13000000</v>
      </c>
      <c r="I39" s="125"/>
      <c r="J39" s="154">
        <f t="shared" si="2"/>
        <v>3000000</v>
      </c>
      <c r="K39" s="109"/>
      <c r="L39" s="158">
        <f t="shared" si="3"/>
        <v>0.8125</v>
      </c>
      <c r="M39" s="109"/>
    </row>
    <row r="40" spans="1:13" ht="18" customHeight="1">
      <c r="A40" s="9"/>
      <c r="B40" s="9"/>
      <c r="C40" s="195" t="s">
        <v>69</v>
      </c>
      <c r="D40" s="126"/>
      <c r="E40" s="10"/>
      <c r="F40" s="123">
        <v>16000000</v>
      </c>
      <c r="G40" s="124"/>
      <c r="H40" s="123">
        <v>13000000</v>
      </c>
      <c r="I40" s="125"/>
      <c r="J40" s="154">
        <f t="shared" si="2"/>
        <v>3000000</v>
      </c>
      <c r="K40" s="109"/>
      <c r="L40" s="158">
        <f t="shared" si="3"/>
        <v>0.8125</v>
      </c>
      <c r="M40" s="109"/>
    </row>
    <row r="41" spans="1:13" ht="18" customHeight="1">
      <c r="A41" s="9"/>
      <c r="B41" s="9"/>
      <c r="C41" s="195" t="s">
        <v>92</v>
      </c>
      <c r="D41" s="126"/>
      <c r="E41" s="10"/>
      <c r="F41" s="129">
        <v>16000000</v>
      </c>
      <c r="G41" s="130"/>
      <c r="H41" s="129">
        <v>13000000</v>
      </c>
      <c r="I41" s="131"/>
      <c r="J41" s="155">
        <f t="shared" si="2"/>
        <v>3000000</v>
      </c>
      <c r="K41" s="132"/>
      <c r="L41" s="159">
        <f t="shared" si="3"/>
        <v>0.8125</v>
      </c>
      <c r="M41" s="132"/>
    </row>
    <row r="42" spans="1:13" ht="18" customHeight="1">
      <c r="A42" s="9"/>
      <c r="B42" s="9"/>
      <c r="C42" s="195" t="s">
        <v>70</v>
      </c>
      <c r="D42" s="126"/>
      <c r="E42" s="10"/>
      <c r="F42" s="123">
        <v>16000000</v>
      </c>
      <c r="G42" s="124"/>
      <c r="H42" s="123">
        <v>13000000</v>
      </c>
      <c r="I42" s="125"/>
      <c r="J42" s="154">
        <f t="shared" si="2"/>
        <v>3000000</v>
      </c>
      <c r="K42" s="109"/>
      <c r="L42" s="158">
        <f t="shared" si="3"/>
        <v>0.8125</v>
      </c>
      <c r="M42" s="109"/>
    </row>
    <row r="43" spans="1:13" ht="18" customHeight="1">
      <c r="A43" s="9"/>
      <c r="B43" s="9"/>
      <c r="C43" s="195" t="s">
        <v>71</v>
      </c>
      <c r="D43" s="126"/>
      <c r="E43" s="10"/>
      <c r="F43" s="129">
        <v>16000000</v>
      </c>
      <c r="G43" s="130"/>
      <c r="H43" s="129">
        <v>13000000</v>
      </c>
      <c r="I43" s="131"/>
      <c r="J43" s="155">
        <f t="shared" si="2"/>
        <v>3000000</v>
      </c>
      <c r="K43" s="132"/>
      <c r="L43" s="159">
        <f t="shared" si="3"/>
        <v>0.8125</v>
      </c>
      <c r="M43" s="132"/>
    </row>
    <row r="44" spans="1:13" ht="18" customHeight="1">
      <c r="A44" s="9"/>
      <c r="B44" s="9"/>
      <c r="C44" s="195" t="s">
        <v>122</v>
      </c>
      <c r="D44" s="126"/>
      <c r="E44" s="10"/>
      <c r="F44" s="123">
        <v>16000000</v>
      </c>
      <c r="G44" s="130"/>
      <c r="H44" s="123">
        <v>13000000</v>
      </c>
      <c r="I44" s="131"/>
      <c r="J44" s="154">
        <f t="shared" si="2"/>
        <v>3000000</v>
      </c>
      <c r="K44" s="132"/>
      <c r="L44" s="158">
        <f>H44/F44</f>
        <v>0.8125</v>
      </c>
      <c r="M44" s="132"/>
    </row>
    <row r="45" spans="1:13" ht="18" customHeight="1">
      <c r="A45" s="9"/>
      <c r="B45" s="9"/>
      <c r="C45" s="153" t="s">
        <v>159</v>
      </c>
      <c r="D45" s="22"/>
      <c r="E45" s="10"/>
      <c r="F45" s="125"/>
      <c r="G45" s="125"/>
      <c r="H45" s="125"/>
      <c r="I45" s="108"/>
      <c r="J45" s="154"/>
      <c r="K45" s="109"/>
      <c r="L45" s="158"/>
      <c r="M45" s="109"/>
    </row>
    <row r="46" spans="1:13" ht="18" customHeight="1">
      <c r="A46" s="9"/>
      <c r="B46" s="9"/>
      <c r="C46" s="20"/>
      <c r="D46" s="22"/>
      <c r="E46" s="10"/>
      <c r="F46" s="108"/>
      <c r="G46" s="108"/>
      <c r="H46" s="108"/>
      <c r="I46" s="108"/>
      <c r="J46" s="154"/>
      <c r="K46" s="109"/>
      <c r="L46" s="158"/>
      <c r="M46" s="109"/>
    </row>
    <row r="47" spans="1:13" ht="36" customHeight="1">
      <c r="A47" s="9" t="s">
        <v>84</v>
      </c>
      <c r="B47" s="9"/>
      <c r="C47" s="20"/>
      <c r="D47" s="22"/>
      <c r="E47" s="10"/>
      <c r="F47" s="154">
        <f>F48</f>
        <v>24000000</v>
      </c>
      <c r="G47" s="173"/>
      <c r="H47" s="154">
        <f>H48</f>
        <v>26000000</v>
      </c>
      <c r="I47" s="125"/>
      <c r="J47" s="154">
        <f>J48</f>
        <v>-2000000</v>
      </c>
      <c r="K47" s="109"/>
      <c r="L47" s="158">
        <f>H47/F47</f>
        <v>1.0833333333333333</v>
      </c>
      <c r="M47" s="121"/>
    </row>
    <row r="48" spans="1:13" ht="36" customHeight="1">
      <c r="A48" s="9"/>
      <c r="B48" s="9" t="s">
        <v>45</v>
      </c>
      <c r="C48" s="20"/>
      <c r="D48" s="22"/>
      <c r="E48" s="10"/>
      <c r="F48" s="154">
        <f>SUM(F49:F50)</f>
        <v>24000000</v>
      </c>
      <c r="G48" s="173"/>
      <c r="H48" s="154">
        <f>SUM(H49:H50)</f>
        <v>26000000</v>
      </c>
      <c r="I48" s="125"/>
      <c r="J48" s="154">
        <f>SUM(J49:J50)</f>
        <v>-2000000</v>
      </c>
      <c r="K48" s="109"/>
      <c r="L48" s="158">
        <f>H48/F48</f>
        <v>1.0833333333333333</v>
      </c>
      <c r="M48" s="121"/>
    </row>
    <row r="49" spans="1:13" ht="18" customHeight="1">
      <c r="A49" s="9"/>
      <c r="B49" s="9" t="s">
        <v>19</v>
      </c>
      <c r="C49" s="20" t="s">
        <v>72</v>
      </c>
      <c r="D49" s="126"/>
      <c r="E49" s="10"/>
      <c r="F49" s="123">
        <v>12000000</v>
      </c>
      <c r="G49" s="124"/>
      <c r="H49" s="123">
        <v>13000000</v>
      </c>
      <c r="I49" s="125"/>
      <c r="J49" s="154">
        <f>F49-H49</f>
        <v>-1000000</v>
      </c>
      <c r="K49" s="109"/>
      <c r="L49" s="158">
        <f>H49/F49</f>
        <v>1.0833333333333333</v>
      </c>
      <c r="M49" s="109"/>
    </row>
    <row r="50" spans="1:13" ht="18" customHeight="1">
      <c r="A50" s="9"/>
      <c r="B50" s="9"/>
      <c r="C50" s="21" t="s">
        <v>123</v>
      </c>
      <c r="D50" s="126"/>
      <c r="E50" s="23"/>
      <c r="F50" s="123">
        <v>12000000</v>
      </c>
      <c r="G50" s="124"/>
      <c r="H50" s="123">
        <v>13000000</v>
      </c>
      <c r="I50" s="125"/>
      <c r="J50" s="154">
        <f>F50-H50</f>
        <v>-1000000</v>
      </c>
      <c r="K50" s="109"/>
      <c r="L50" s="158">
        <f>H50/F50</f>
        <v>1.0833333333333333</v>
      </c>
      <c r="M50" s="109"/>
    </row>
    <row r="51" spans="1:13" ht="18" customHeight="1">
      <c r="A51" s="9"/>
      <c r="B51" s="9"/>
      <c r="C51" s="153"/>
      <c r="D51" s="22"/>
      <c r="E51" s="23"/>
      <c r="F51" s="108"/>
      <c r="G51" s="110"/>
      <c r="H51" s="108"/>
      <c r="I51" s="108"/>
      <c r="J51" s="154"/>
      <c r="K51" s="109"/>
      <c r="L51" s="158"/>
      <c r="M51" s="109"/>
    </row>
    <row r="52" spans="1:13" ht="18" customHeight="1">
      <c r="A52" s="9"/>
      <c r="B52" s="9"/>
      <c r="C52" s="24"/>
      <c r="D52" s="22"/>
      <c r="E52" s="23"/>
      <c r="F52" s="108"/>
      <c r="G52" s="110"/>
      <c r="H52" s="108"/>
      <c r="I52" s="108"/>
      <c r="J52" s="154"/>
      <c r="K52" s="109"/>
      <c r="L52" s="158"/>
      <c r="M52" s="109"/>
    </row>
    <row r="53" spans="1:13" ht="36" customHeight="1">
      <c r="A53" s="206" t="s">
        <v>109</v>
      </c>
      <c r="B53" s="207"/>
      <c r="C53" s="207"/>
      <c r="D53" s="126"/>
      <c r="E53" s="23"/>
      <c r="F53" s="180">
        <v>3000000</v>
      </c>
      <c r="G53" s="181"/>
      <c r="H53" s="182">
        <v>3000000</v>
      </c>
      <c r="I53" s="183"/>
      <c r="J53" s="203">
        <f>F53-H53</f>
        <v>0</v>
      </c>
      <c r="K53" s="184"/>
      <c r="L53" s="158">
        <f>H53/F53</f>
        <v>1</v>
      </c>
      <c r="M53" s="128"/>
    </row>
    <row r="54" spans="1:13" ht="17.25" customHeight="1">
      <c r="A54" s="23"/>
      <c r="B54" s="23"/>
      <c r="C54" s="21"/>
      <c r="E54" s="23"/>
      <c r="F54" s="108"/>
      <c r="G54" s="110"/>
      <c r="H54" s="108"/>
      <c r="I54" s="108"/>
      <c r="J54" s="154"/>
      <c r="K54" s="109"/>
      <c r="L54" s="158"/>
      <c r="M54" s="109"/>
    </row>
    <row r="55" spans="1:13" ht="18" customHeight="1">
      <c r="A55" s="17" t="s">
        <v>100</v>
      </c>
      <c r="B55" s="17"/>
      <c r="C55" s="18"/>
      <c r="D55" s="17"/>
      <c r="E55" s="17"/>
      <c r="F55" s="188">
        <f>F17+F47+F53</f>
        <v>336000000</v>
      </c>
      <c r="G55" s="189"/>
      <c r="H55" s="188">
        <f>H17+H47+H53</f>
        <v>270000000</v>
      </c>
      <c r="I55" s="193" t="s">
        <v>96</v>
      </c>
      <c r="J55" s="188">
        <f>J17+J47+J53</f>
        <v>66000000</v>
      </c>
      <c r="K55" s="190"/>
      <c r="L55" s="191">
        <f>H55/F55</f>
        <v>0.8035714285714286</v>
      </c>
      <c r="M55" s="111"/>
    </row>
    <row r="56" spans="6:13" ht="18" customHeight="1">
      <c r="F56" s="104"/>
      <c r="G56" s="112"/>
      <c r="H56" s="112"/>
      <c r="I56" s="112"/>
      <c r="J56" s="104"/>
      <c r="K56" s="113"/>
      <c r="L56" s="113"/>
      <c r="M56" s="113"/>
    </row>
    <row r="57" spans="1:13" s="25" customFormat="1" ht="18" customHeight="1" thickBot="1">
      <c r="A57" s="185" t="s">
        <v>4</v>
      </c>
      <c r="B57" s="26"/>
      <c r="C57" s="27"/>
      <c r="D57" s="26"/>
      <c r="E57" s="26"/>
      <c r="F57" s="114">
        <f>F15-F55</f>
        <v>0</v>
      </c>
      <c r="G57" s="115"/>
      <c r="H57" s="192">
        <f>H15-H55</f>
        <v>66000000</v>
      </c>
      <c r="I57" s="115"/>
      <c r="J57" s="114" t="s">
        <v>98</v>
      </c>
      <c r="K57" s="116"/>
      <c r="L57" s="117" t="s">
        <v>46</v>
      </c>
      <c r="M57" s="118"/>
    </row>
    <row r="58" spans="2:7" ht="18" customHeight="1" thickTop="1">
      <c r="B58" s="28"/>
      <c r="C58" s="29"/>
      <c r="D58" s="28"/>
      <c r="E58" s="28"/>
      <c r="F58" s="23"/>
      <c r="G58" s="28"/>
    </row>
    <row r="59" ht="18" customHeight="1">
      <c r="A59" s="4" t="s">
        <v>161</v>
      </c>
    </row>
    <row r="60" ht="18" customHeight="1">
      <c r="A60" s="4" t="s">
        <v>160</v>
      </c>
    </row>
    <row r="61" ht="18" customHeight="1">
      <c r="A61" s="197" t="s">
        <v>158</v>
      </c>
    </row>
  </sheetData>
  <sheetProtection/>
  <mergeCells count="10">
    <mergeCell ref="A53:C53"/>
    <mergeCell ref="E12:M12"/>
    <mergeCell ref="D12:D13"/>
    <mergeCell ref="B25:D25"/>
    <mergeCell ref="A10:M10"/>
    <mergeCell ref="A1:M1"/>
    <mergeCell ref="A2:M2"/>
    <mergeCell ref="A4:M4"/>
    <mergeCell ref="A6:M6"/>
    <mergeCell ref="A8:M8"/>
  </mergeCells>
  <printOptions/>
  <pageMargins left="0.5511811023622047" right="0.2755905511811024" top="0.6692913385826772" bottom="0.5905511811023623" header="0.5118110236220472" footer="0.31496062992125984"/>
  <pageSetup cellComments="asDisplayed" fitToHeight="0" fitToWidth="1" horizontalDpi="300" verticalDpi="300" orientation="portrait" paperSize="9" scale="70" r:id="rId1"/>
  <headerFooter alignWithMargins="0">
    <oddFooter>&amp;C&amp;"HG丸ｺﾞｼｯｸM-PRO,標準"&amp;12&amp;P/&amp;N</oddFooter>
  </headerFooter>
</worksheet>
</file>

<file path=xl/worksheets/sheet10.xml><?xml version="1.0" encoding="utf-8"?>
<worksheet xmlns="http://schemas.openxmlformats.org/spreadsheetml/2006/main" xmlns:r="http://schemas.openxmlformats.org/officeDocument/2006/relationships">
  <dimension ref="A1:P29"/>
  <sheetViews>
    <sheetView view="pageBreakPreview" zoomScale="115" zoomScaleSheetLayoutView="115" zoomScalePageLayoutView="0" workbookViewId="0" topLeftCell="B1">
      <selection activeCell="F13" sqref="F13"/>
    </sheetView>
  </sheetViews>
  <sheetFormatPr defaultColWidth="9.00390625" defaultRowHeight="15" customHeight="1"/>
  <cols>
    <col min="1" max="1" width="11.50390625" style="36" bestFit="1" customWidth="1"/>
    <col min="2" max="2" width="5.625" style="35" customWidth="1"/>
    <col min="3" max="3" width="9.75390625" style="35" bestFit="1" customWidth="1"/>
    <col min="4" max="4" width="16.375" style="35" bestFit="1" customWidth="1"/>
    <col min="5" max="6" width="20.625" style="37" customWidth="1"/>
    <col min="7" max="7" width="22.25390625" style="37" customWidth="1"/>
    <col min="8" max="8" width="15.00390625" style="38" bestFit="1" customWidth="1"/>
    <col min="9" max="9" width="5.75390625" style="38" bestFit="1" customWidth="1"/>
    <col min="10" max="10" width="7.75390625" style="38" bestFit="1" customWidth="1"/>
    <col min="11" max="11" width="16.625" style="35" bestFit="1" customWidth="1"/>
    <col min="12" max="12" width="9.00390625" style="35" customWidth="1"/>
    <col min="13" max="13" width="23.00390625" style="35" customWidth="1"/>
    <col min="14" max="14" width="18.75390625" style="35" customWidth="1"/>
    <col min="15" max="15" width="13.875" style="35" customWidth="1"/>
    <col min="16" max="16" width="10.00390625" style="35" customWidth="1"/>
    <col min="17" max="17" width="9.00390625" style="35" customWidth="1"/>
    <col min="18" max="18" width="17.625" style="35" customWidth="1"/>
    <col min="19" max="16384" width="9.00390625" style="35" customWidth="1"/>
  </cols>
  <sheetData>
    <row r="1" ht="14.25">
      <c r="A1" s="35" t="s">
        <v>43</v>
      </c>
    </row>
    <row r="2" ht="14.25">
      <c r="A2" s="35" t="s">
        <v>54</v>
      </c>
    </row>
    <row r="3" ht="14.25"/>
    <row r="4" spans="1:11" ht="14.25">
      <c r="A4" s="76" t="s">
        <v>49</v>
      </c>
      <c r="B4" s="81" t="s">
        <v>69</v>
      </c>
      <c r="C4" s="39"/>
      <c r="D4" s="39"/>
      <c r="E4" s="82"/>
      <c r="F4" s="82"/>
      <c r="G4" s="82"/>
      <c r="H4" s="40"/>
      <c r="I4" s="40"/>
      <c r="J4" s="40"/>
      <c r="K4" s="77"/>
    </row>
    <row r="5" spans="1:14" s="87" customFormat="1" ht="13.5" customHeight="1">
      <c r="A5" s="225" t="s">
        <v>10</v>
      </c>
      <c r="B5" s="227" t="s">
        <v>0</v>
      </c>
      <c r="C5" s="227" t="s">
        <v>1</v>
      </c>
      <c r="D5" s="227" t="s">
        <v>6</v>
      </c>
      <c r="E5" s="231" t="s">
        <v>2</v>
      </c>
      <c r="F5" s="235"/>
      <c r="G5" s="232"/>
      <c r="H5" s="233" t="s">
        <v>22</v>
      </c>
      <c r="I5" s="227" t="s">
        <v>82</v>
      </c>
      <c r="J5" s="227" t="s">
        <v>81</v>
      </c>
      <c r="K5" s="229" t="s">
        <v>50</v>
      </c>
      <c r="N5" s="59"/>
    </row>
    <row r="6" spans="1:14" s="87" customFormat="1" ht="28.5">
      <c r="A6" s="226"/>
      <c r="B6" s="228"/>
      <c r="C6" s="228"/>
      <c r="D6" s="228"/>
      <c r="E6" s="152" t="s">
        <v>89</v>
      </c>
      <c r="F6" s="152" t="s">
        <v>90</v>
      </c>
      <c r="G6" s="150" t="s">
        <v>86</v>
      </c>
      <c r="H6" s="234"/>
      <c r="I6" s="228"/>
      <c r="J6" s="228"/>
      <c r="K6" s="230"/>
      <c r="N6" s="59"/>
    </row>
    <row r="7" spans="1:13" ht="14.25">
      <c r="A7" s="72" t="s">
        <v>83</v>
      </c>
      <c r="B7" s="44">
        <v>1</v>
      </c>
      <c r="C7" s="45"/>
      <c r="D7" s="80"/>
      <c r="E7" s="88"/>
      <c r="F7" s="88"/>
      <c r="G7" s="88"/>
      <c r="H7" s="47"/>
      <c r="I7" s="48"/>
      <c r="J7" s="49"/>
      <c r="K7" s="73"/>
      <c r="L7" s="50"/>
      <c r="M7" s="51"/>
    </row>
    <row r="8" spans="1:13" ht="14.25">
      <c r="A8" s="72" t="s">
        <v>83</v>
      </c>
      <c r="B8" s="52">
        <v>2</v>
      </c>
      <c r="C8" s="53"/>
      <c r="D8" s="53"/>
      <c r="E8" s="89"/>
      <c r="F8" s="89"/>
      <c r="G8" s="89"/>
      <c r="H8" s="55"/>
      <c r="I8" s="56"/>
      <c r="J8" s="57"/>
      <c r="K8" s="74"/>
      <c r="L8" s="50"/>
      <c r="M8" s="51"/>
    </row>
    <row r="9" spans="1:13" ht="14.25">
      <c r="A9" s="72" t="s">
        <v>83</v>
      </c>
      <c r="B9" s="52">
        <v>3</v>
      </c>
      <c r="C9" s="53"/>
      <c r="D9" s="53"/>
      <c r="E9" s="89"/>
      <c r="F9" s="89"/>
      <c r="G9" s="89"/>
      <c r="H9" s="55"/>
      <c r="I9" s="56"/>
      <c r="J9" s="57"/>
      <c r="K9" s="74"/>
      <c r="L9" s="50"/>
      <c r="M9" s="51"/>
    </row>
    <row r="10" spans="1:13" ht="14.25">
      <c r="A10" s="72" t="s">
        <v>83</v>
      </c>
      <c r="B10" s="52">
        <v>4</v>
      </c>
      <c r="C10" s="53"/>
      <c r="D10" s="53"/>
      <c r="E10" s="90"/>
      <c r="F10" s="90"/>
      <c r="G10" s="90"/>
      <c r="H10" s="55"/>
      <c r="I10" s="56"/>
      <c r="J10" s="57"/>
      <c r="K10" s="74"/>
      <c r="L10" s="50"/>
      <c r="M10" s="51"/>
    </row>
    <row r="11" spans="1:13" ht="14.25">
      <c r="A11" s="72" t="s">
        <v>83</v>
      </c>
      <c r="B11" s="52">
        <v>5</v>
      </c>
      <c r="C11" s="53"/>
      <c r="D11" s="53"/>
      <c r="E11" s="89"/>
      <c r="F11" s="89"/>
      <c r="G11" s="89"/>
      <c r="H11" s="55"/>
      <c r="I11" s="56"/>
      <c r="J11" s="57"/>
      <c r="K11" s="74"/>
      <c r="L11" s="50"/>
      <c r="M11" s="51"/>
    </row>
    <row r="12" spans="1:11" ht="14.25">
      <c r="A12" s="72" t="s">
        <v>83</v>
      </c>
      <c r="B12" s="52">
        <v>6</v>
      </c>
      <c r="C12" s="53"/>
      <c r="D12" s="53"/>
      <c r="E12" s="89"/>
      <c r="F12" s="89"/>
      <c r="G12" s="89"/>
      <c r="H12" s="55"/>
      <c r="I12" s="56"/>
      <c r="J12" s="57"/>
      <c r="K12" s="74"/>
    </row>
    <row r="13" spans="1:11" ht="14.25">
      <c r="A13" s="72" t="s">
        <v>83</v>
      </c>
      <c r="B13" s="52">
        <v>7</v>
      </c>
      <c r="C13" s="53"/>
      <c r="D13" s="53"/>
      <c r="E13" s="89"/>
      <c r="F13" s="89"/>
      <c r="G13" s="89"/>
      <c r="H13" s="55"/>
      <c r="I13" s="56"/>
      <c r="J13" s="57"/>
      <c r="K13" s="74"/>
    </row>
    <row r="14" spans="1:11" ht="14.25">
      <c r="A14" s="72" t="s">
        <v>83</v>
      </c>
      <c r="B14" s="52">
        <v>8</v>
      </c>
      <c r="C14" s="53"/>
      <c r="D14" s="53"/>
      <c r="E14" s="89"/>
      <c r="F14" s="89"/>
      <c r="G14" s="89"/>
      <c r="H14" s="55"/>
      <c r="I14" s="56"/>
      <c r="J14" s="57"/>
      <c r="K14" s="74"/>
    </row>
    <row r="15" spans="1:16" s="51" customFormat="1" ht="14.25">
      <c r="A15" s="72" t="s">
        <v>83</v>
      </c>
      <c r="B15" s="52">
        <v>9</v>
      </c>
      <c r="C15" s="53"/>
      <c r="D15" s="53"/>
      <c r="E15" s="89"/>
      <c r="F15" s="89"/>
      <c r="G15" s="89"/>
      <c r="H15" s="55"/>
      <c r="I15" s="56"/>
      <c r="J15" s="57"/>
      <c r="K15" s="74"/>
      <c r="L15" s="35"/>
      <c r="M15" s="35"/>
      <c r="N15" s="35"/>
      <c r="O15" s="35"/>
      <c r="P15" s="35"/>
    </row>
    <row r="16" spans="1:11" ht="14.25">
      <c r="A16" s="72" t="s">
        <v>83</v>
      </c>
      <c r="B16" s="52">
        <v>10</v>
      </c>
      <c r="C16" s="53"/>
      <c r="D16" s="53"/>
      <c r="E16" s="89"/>
      <c r="F16" s="89"/>
      <c r="G16" s="89"/>
      <c r="H16" s="55"/>
      <c r="I16" s="56"/>
      <c r="J16" s="57"/>
      <c r="K16" s="74"/>
    </row>
    <row r="17" spans="1:11" ht="14.25">
      <c r="A17" s="72" t="s">
        <v>83</v>
      </c>
      <c r="B17" s="52">
        <v>11</v>
      </c>
      <c r="C17" s="53"/>
      <c r="D17" s="53"/>
      <c r="E17" s="89"/>
      <c r="F17" s="89"/>
      <c r="G17" s="89"/>
      <c r="H17" s="55"/>
      <c r="I17" s="56"/>
      <c r="J17" s="57"/>
      <c r="K17" s="74"/>
    </row>
    <row r="18" spans="1:11" ht="14.25">
      <c r="A18" s="72" t="s">
        <v>83</v>
      </c>
      <c r="B18" s="52">
        <v>12</v>
      </c>
      <c r="C18" s="53"/>
      <c r="D18" s="53"/>
      <c r="E18" s="89"/>
      <c r="F18" s="89"/>
      <c r="G18" s="89"/>
      <c r="H18" s="55"/>
      <c r="I18" s="56"/>
      <c r="J18" s="57"/>
      <c r="K18" s="74"/>
    </row>
    <row r="19" spans="1:11" ht="14.25">
      <c r="A19" s="72" t="s">
        <v>83</v>
      </c>
      <c r="B19" s="52">
        <v>13</v>
      </c>
      <c r="C19" s="53"/>
      <c r="D19" s="53"/>
      <c r="E19" s="89"/>
      <c r="F19" s="89"/>
      <c r="G19" s="89"/>
      <c r="H19" s="55"/>
      <c r="I19" s="56"/>
      <c r="J19" s="57"/>
      <c r="K19" s="74"/>
    </row>
    <row r="20" spans="1:11" ht="14.25">
      <c r="A20" s="72" t="s">
        <v>83</v>
      </c>
      <c r="B20" s="52">
        <v>14</v>
      </c>
      <c r="C20" s="53"/>
      <c r="D20" s="53"/>
      <c r="E20" s="89"/>
      <c r="F20" s="89"/>
      <c r="G20" s="89"/>
      <c r="H20" s="55"/>
      <c r="I20" s="56"/>
      <c r="J20" s="57"/>
      <c r="K20" s="74"/>
    </row>
    <row r="21" spans="1:11" ht="14.25">
      <c r="A21" s="72" t="s">
        <v>83</v>
      </c>
      <c r="B21" s="52">
        <v>15</v>
      </c>
      <c r="C21" s="53"/>
      <c r="D21" s="53"/>
      <c r="E21" s="89"/>
      <c r="F21" s="89"/>
      <c r="G21" s="89"/>
      <c r="H21" s="55"/>
      <c r="I21" s="56"/>
      <c r="J21" s="57"/>
      <c r="K21" s="74"/>
    </row>
    <row r="22" spans="1:11" ht="14.25">
      <c r="A22" s="72" t="s">
        <v>83</v>
      </c>
      <c r="B22" s="52">
        <v>16</v>
      </c>
      <c r="C22" s="53"/>
      <c r="D22" s="53"/>
      <c r="E22" s="89"/>
      <c r="F22" s="89"/>
      <c r="G22" s="89"/>
      <c r="H22" s="55"/>
      <c r="I22" s="56"/>
      <c r="J22" s="57"/>
      <c r="K22" s="74"/>
    </row>
    <row r="23" spans="1:11" ht="14.25">
      <c r="A23" s="72" t="s">
        <v>83</v>
      </c>
      <c r="B23" s="52">
        <v>17</v>
      </c>
      <c r="C23" s="53"/>
      <c r="D23" s="53"/>
      <c r="E23" s="89"/>
      <c r="F23" s="89"/>
      <c r="G23" s="89"/>
      <c r="H23" s="55"/>
      <c r="I23" s="56"/>
      <c r="J23" s="57"/>
      <c r="K23" s="74"/>
    </row>
    <row r="24" spans="1:11" ht="14.25">
      <c r="A24" s="72" t="s">
        <v>83</v>
      </c>
      <c r="B24" s="52">
        <v>18</v>
      </c>
      <c r="C24" s="53"/>
      <c r="D24" s="53"/>
      <c r="E24" s="89"/>
      <c r="F24" s="89"/>
      <c r="G24" s="89"/>
      <c r="H24" s="55"/>
      <c r="I24" s="56"/>
      <c r="J24" s="57"/>
      <c r="K24" s="74"/>
    </row>
    <row r="25" spans="1:11" ht="14.25">
      <c r="A25" s="72" t="s">
        <v>83</v>
      </c>
      <c r="B25" s="52">
        <v>19</v>
      </c>
      <c r="C25" s="53"/>
      <c r="D25" s="53"/>
      <c r="E25" s="89"/>
      <c r="F25" s="89"/>
      <c r="G25" s="89"/>
      <c r="H25" s="55"/>
      <c r="I25" s="56"/>
      <c r="J25" s="57"/>
      <c r="K25" s="74"/>
    </row>
    <row r="26" spans="1:11" ht="14.25">
      <c r="A26" s="72" t="s">
        <v>83</v>
      </c>
      <c r="B26" s="52">
        <v>20</v>
      </c>
      <c r="C26" s="53"/>
      <c r="D26" s="53"/>
      <c r="E26" s="89"/>
      <c r="F26" s="89"/>
      <c r="G26" s="89"/>
      <c r="H26" s="55"/>
      <c r="I26" s="56"/>
      <c r="J26" s="57"/>
      <c r="K26" s="74"/>
    </row>
    <row r="27" spans="1:11" ht="18" customHeight="1" thickBot="1">
      <c r="A27" s="216" t="s">
        <v>139</v>
      </c>
      <c r="B27" s="217"/>
      <c r="C27" s="217"/>
      <c r="D27" s="217"/>
      <c r="E27" s="217"/>
      <c r="F27" s="217"/>
      <c r="G27" s="217"/>
      <c r="H27" s="217"/>
      <c r="I27" s="217"/>
      <c r="J27" s="217"/>
      <c r="K27" s="78">
        <f>SUM(K7:K26)</f>
        <v>0</v>
      </c>
    </row>
    <row r="28" spans="1:11" ht="15" thickTop="1">
      <c r="A28" s="59"/>
      <c r="B28" s="51"/>
      <c r="C28" s="59"/>
      <c r="D28" s="59"/>
      <c r="E28" s="91"/>
      <c r="F28" s="91"/>
      <c r="G28" s="91"/>
      <c r="H28" s="61"/>
      <c r="I28" s="62"/>
      <c r="J28" s="62"/>
      <c r="K28" s="61"/>
    </row>
    <row r="29" spans="1:7" ht="14.25">
      <c r="A29" s="213" t="s">
        <v>23</v>
      </c>
      <c r="B29" s="213"/>
      <c r="C29" s="213"/>
      <c r="D29" s="213"/>
      <c r="E29" s="213"/>
      <c r="F29" s="147"/>
      <c r="G29" s="92"/>
    </row>
  </sheetData>
  <sheetProtection/>
  <mergeCells count="11">
    <mergeCell ref="J5:J6"/>
    <mergeCell ref="K5:K6"/>
    <mergeCell ref="A27:J27"/>
    <mergeCell ref="A29:E29"/>
    <mergeCell ref="A5:A6"/>
    <mergeCell ref="B5:B6"/>
    <mergeCell ref="C5:C6"/>
    <mergeCell ref="D5:D6"/>
    <mergeCell ref="E5:G5"/>
    <mergeCell ref="H5:H6"/>
    <mergeCell ref="I5:I6"/>
  </mergeCells>
  <printOptions/>
  <pageMargins left="0.7086614173228347" right="0.31496062992125984" top="0.5511811023622047" bottom="0.5511811023622047" header="0.31496062992125984" footer="0.31496062992125984"/>
  <pageSetup fitToHeight="0" horizontalDpi="600" verticalDpi="600" orientation="portrait" paperSize="9" scale="60" r:id="rId1"/>
  <headerFooter>
    <oddHeader>&amp;R&amp;"HG丸ｺﾞｼｯｸM-PRO,標準"証憑一覧</oddHeader>
    <oddFooter>&amp;C&amp;"HG丸ｺﾞｼｯｸM-PRO,標準"&amp;P/&amp;N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28"/>
  <sheetViews>
    <sheetView view="pageBreakPreview" zoomScale="115" zoomScaleSheetLayoutView="115" zoomScalePageLayoutView="0" workbookViewId="0" topLeftCell="A1">
      <selection activeCell="E10" sqref="E10"/>
    </sheetView>
  </sheetViews>
  <sheetFormatPr defaultColWidth="9.00390625" defaultRowHeight="15" customHeight="1"/>
  <cols>
    <col min="1" max="1" width="11.25390625" style="36" bestFit="1" customWidth="1"/>
    <col min="2" max="2" width="5.625" style="35" customWidth="1"/>
    <col min="3" max="3" width="9.75390625" style="35" bestFit="1" customWidth="1"/>
    <col min="4" max="4" width="16.375" style="35" bestFit="1" customWidth="1"/>
    <col min="5" max="5" width="31.875" style="37" customWidth="1"/>
    <col min="6" max="6" width="15.00390625" style="38" bestFit="1" customWidth="1"/>
    <col min="7" max="7" width="5.75390625" style="38" bestFit="1" customWidth="1"/>
    <col min="8" max="8" width="7.75390625" style="38" bestFit="1" customWidth="1"/>
    <col min="9" max="9" width="16.625" style="35" bestFit="1" customWidth="1"/>
    <col min="10" max="10" width="9.00390625" style="35" customWidth="1"/>
    <col min="11" max="11" width="23.00390625" style="35" customWidth="1"/>
    <col min="12" max="12" width="18.75390625" style="35" customWidth="1"/>
    <col min="13" max="13" width="13.875" style="35" customWidth="1"/>
    <col min="14" max="14" width="10.00390625" style="35" customWidth="1"/>
    <col min="15" max="15" width="9.00390625" style="35" customWidth="1"/>
    <col min="16" max="16" width="17.625" style="35" customWidth="1"/>
    <col min="17" max="16384" width="9.00390625" style="35" customWidth="1"/>
  </cols>
  <sheetData>
    <row r="1" ht="14.25">
      <c r="A1" s="35" t="s">
        <v>43</v>
      </c>
    </row>
    <row r="2" ht="14.25">
      <c r="A2" s="35" t="s">
        <v>55</v>
      </c>
    </row>
    <row r="3" spans="1:9" ht="14.25">
      <c r="A3" s="59"/>
      <c r="B3" s="51"/>
      <c r="C3" s="59"/>
      <c r="D3" s="59"/>
      <c r="E3" s="60"/>
      <c r="F3" s="61"/>
      <c r="G3" s="62"/>
      <c r="H3" s="62"/>
      <c r="I3" s="61"/>
    </row>
    <row r="4" spans="1:9" ht="14.25">
      <c r="A4" s="76" t="s">
        <v>49</v>
      </c>
      <c r="B4" s="81" t="s">
        <v>76</v>
      </c>
      <c r="C4" s="39"/>
      <c r="D4" s="39"/>
      <c r="E4" s="39"/>
      <c r="F4" s="40"/>
      <c r="G4" s="40"/>
      <c r="H4" s="40"/>
      <c r="I4" s="77"/>
    </row>
    <row r="5" spans="1:12" s="41" customFormat="1" ht="28.5">
      <c r="A5" s="70" t="s">
        <v>10</v>
      </c>
      <c r="B5" s="42" t="s">
        <v>0</v>
      </c>
      <c r="C5" s="42" t="s">
        <v>1</v>
      </c>
      <c r="D5" s="42" t="s">
        <v>6</v>
      </c>
      <c r="E5" s="42" t="s">
        <v>2</v>
      </c>
      <c r="F5" s="43" t="s">
        <v>22</v>
      </c>
      <c r="G5" s="42" t="s">
        <v>82</v>
      </c>
      <c r="H5" s="42" t="s">
        <v>81</v>
      </c>
      <c r="I5" s="71" t="s">
        <v>50</v>
      </c>
      <c r="L5" s="36"/>
    </row>
    <row r="6" spans="1:11" ht="14.25">
      <c r="A6" s="72" t="s">
        <v>83</v>
      </c>
      <c r="B6" s="44">
        <v>1</v>
      </c>
      <c r="C6" s="45"/>
      <c r="D6" s="80"/>
      <c r="E6" s="46"/>
      <c r="F6" s="47"/>
      <c r="G6" s="48"/>
      <c r="H6" s="49"/>
      <c r="I6" s="73"/>
      <c r="J6" s="50"/>
      <c r="K6" s="51"/>
    </row>
    <row r="7" spans="1:11" ht="14.25">
      <c r="A7" s="72" t="s">
        <v>83</v>
      </c>
      <c r="B7" s="52">
        <v>2</v>
      </c>
      <c r="C7" s="53"/>
      <c r="D7" s="53"/>
      <c r="E7" s="54"/>
      <c r="F7" s="55"/>
      <c r="G7" s="56"/>
      <c r="H7" s="57"/>
      <c r="I7" s="74"/>
      <c r="J7" s="50"/>
      <c r="K7" s="51"/>
    </row>
    <row r="8" spans="1:11" ht="14.25">
      <c r="A8" s="72" t="s">
        <v>83</v>
      </c>
      <c r="B8" s="52">
        <v>3</v>
      </c>
      <c r="C8" s="53"/>
      <c r="D8" s="53"/>
      <c r="E8" s="54"/>
      <c r="F8" s="55"/>
      <c r="G8" s="56"/>
      <c r="H8" s="57"/>
      <c r="I8" s="74"/>
      <c r="J8" s="50"/>
      <c r="K8" s="51"/>
    </row>
    <row r="9" spans="1:11" ht="14.25">
      <c r="A9" s="72" t="s">
        <v>83</v>
      </c>
      <c r="B9" s="52">
        <v>4</v>
      </c>
      <c r="C9" s="53"/>
      <c r="D9" s="53"/>
      <c r="E9" s="58"/>
      <c r="F9" s="55"/>
      <c r="G9" s="56"/>
      <c r="H9" s="57"/>
      <c r="I9" s="74"/>
      <c r="J9" s="50"/>
      <c r="K9" s="51"/>
    </row>
    <row r="10" spans="1:11" ht="14.25">
      <c r="A10" s="72" t="s">
        <v>83</v>
      </c>
      <c r="B10" s="52">
        <v>5</v>
      </c>
      <c r="C10" s="53"/>
      <c r="D10" s="53"/>
      <c r="E10" s="54"/>
      <c r="F10" s="55"/>
      <c r="G10" s="56"/>
      <c r="H10" s="57"/>
      <c r="I10" s="74"/>
      <c r="J10" s="50"/>
      <c r="K10" s="51"/>
    </row>
    <row r="11" spans="1:9" ht="14.25">
      <c r="A11" s="72" t="s">
        <v>83</v>
      </c>
      <c r="B11" s="52">
        <v>6</v>
      </c>
      <c r="C11" s="53"/>
      <c r="D11" s="53"/>
      <c r="E11" s="54"/>
      <c r="F11" s="55"/>
      <c r="G11" s="56"/>
      <c r="H11" s="57"/>
      <c r="I11" s="74"/>
    </row>
    <row r="12" spans="1:9" ht="14.25">
      <c r="A12" s="72" t="s">
        <v>83</v>
      </c>
      <c r="B12" s="52">
        <v>7</v>
      </c>
      <c r="C12" s="53"/>
      <c r="D12" s="53"/>
      <c r="E12" s="54"/>
      <c r="F12" s="55"/>
      <c r="G12" s="56"/>
      <c r="H12" s="57"/>
      <c r="I12" s="74"/>
    </row>
    <row r="13" spans="1:9" ht="14.25">
      <c r="A13" s="72" t="s">
        <v>83</v>
      </c>
      <c r="B13" s="52">
        <v>8</v>
      </c>
      <c r="C13" s="53"/>
      <c r="D13" s="53"/>
      <c r="E13" s="54"/>
      <c r="F13" s="55"/>
      <c r="G13" s="56"/>
      <c r="H13" s="57"/>
      <c r="I13" s="74"/>
    </row>
    <row r="14" spans="1:14" s="51" customFormat="1" ht="14.25">
      <c r="A14" s="72" t="s">
        <v>83</v>
      </c>
      <c r="B14" s="52">
        <v>9</v>
      </c>
      <c r="C14" s="53"/>
      <c r="D14" s="53"/>
      <c r="E14" s="54"/>
      <c r="F14" s="55"/>
      <c r="G14" s="56"/>
      <c r="H14" s="57"/>
      <c r="I14" s="74"/>
      <c r="J14" s="35"/>
      <c r="K14" s="35"/>
      <c r="L14" s="35"/>
      <c r="M14" s="35"/>
      <c r="N14" s="35"/>
    </row>
    <row r="15" spans="1:9" ht="14.25">
      <c r="A15" s="72" t="s">
        <v>83</v>
      </c>
      <c r="B15" s="52">
        <v>10</v>
      </c>
      <c r="C15" s="53"/>
      <c r="D15" s="53"/>
      <c r="E15" s="54"/>
      <c r="F15" s="55"/>
      <c r="G15" s="56"/>
      <c r="H15" s="57"/>
      <c r="I15" s="74"/>
    </row>
    <row r="16" spans="1:9" ht="14.25">
      <c r="A16" s="72" t="s">
        <v>83</v>
      </c>
      <c r="B16" s="52">
        <v>11</v>
      </c>
      <c r="C16" s="53"/>
      <c r="D16" s="53"/>
      <c r="E16" s="54"/>
      <c r="F16" s="55"/>
      <c r="G16" s="56"/>
      <c r="H16" s="57"/>
      <c r="I16" s="74"/>
    </row>
    <row r="17" spans="1:9" ht="14.25">
      <c r="A17" s="72" t="s">
        <v>83</v>
      </c>
      <c r="B17" s="52">
        <v>12</v>
      </c>
      <c r="C17" s="53"/>
      <c r="D17" s="53"/>
      <c r="E17" s="54"/>
      <c r="F17" s="55"/>
      <c r="G17" s="56"/>
      <c r="H17" s="57"/>
      <c r="I17" s="74"/>
    </row>
    <row r="18" spans="1:9" ht="14.25">
      <c r="A18" s="72" t="s">
        <v>83</v>
      </c>
      <c r="B18" s="52">
        <v>13</v>
      </c>
      <c r="C18" s="53"/>
      <c r="D18" s="53"/>
      <c r="E18" s="54"/>
      <c r="F18" s="55"/>
      <c r="G18" s="56"/>
      <c r="H18" s="57"/>
      <c r="I18" s="74"/>
    </row>
    <row r="19" spans="1:9" ht="14.25">
      <c r="A19" s="72" t="s">
        <v>83</v>
      </c>
      <c r="B19" s="52">
        <v>14</v>
      </c>
      <c r="C19" s="53"/>
      <c r="D19" s="53"/>
      <c r="E19" s="54"/>
      <c r="F19" s="55"/>
      <c r="G19" s="56"/>
      <c r="H19" s="57"/>
      <c r="I19" s="74"/>
    </row>
    <row r="20" spans="1:9" ht="14.25">
      <c r="A20" s="72" t="s">
        <v>83</v>
      </c>
      <c r="B20" s="52">
        <v>15</v>
      </c>
      <c r="C20" s="53"/>
      <c r="D20" s="53"/>
      <c r="E20" s="54"/>
      <c r="F20" s="55"/>
      <c r="G20" s="56"/>
      <c r="H20" s="57"/>
      <c r="I20" s="74"/>
    </row>
    <row r="21" spans="1:9" ht="14.25">
      <c r="A21" s="72" t="s">
        <v>83</v>
      </c>
      <c r="B21" s="52">
        <v>16</v>
      </c>
      <c r="C21" s="53"/>
      <c r="D21" s="53"/>
      <c r="E21" s="54"/>
      <c r="F21" s="55"/>
      <c r="G21" s="56"/>
      <c r="H21" s="57"/>
      <c r="I21" s="74"/>
    </row>
    <row r="22" spans="1:9" ht="14.25">
      <c r="A22" s="72" t="s">
        <v>83</v>
      </c>
      <c r="B22" s="52">
        <v>17</v>
      </c>
      <c r="C22" s="53"/>
      <c r="D22" s="53"/>
      <c r="E22" s="54"/>
      <c r="F22" s="55"/>
      <c r="G22" s="56"/>
      <c r="H22" s="57"/>
      <c r="I22" s="74"/>
    </row>
    <row r="23" spans="1:9" ht="14.25">
      <c r="A23" s="72" t="s">
        <v>83</v>
      </c>
      <c r="B23" s="52">
        <v>18</v>
      </c>
      <c r="C23" s="53"/>
      <c r="D23" s="53"/>
      <c r="E23" s="54"/>
      <c r="F23" s="55"/>
      <c r="G23" s="56"/>
      <c r="H23" s="57"/>
      <c r="I23" s="74"/>
    </row>
    <row r="24" spans="1:9" ht="14.25">
      <c r="A24" s="72" t="s">
        <v>83</v>
      </c>
      <c r="B24" s="52">
        <v>19</v>
      </c>
      <c r="C24" s="53"/>
      <c r="D24" s="53"/>
      <c r="E24" s="54"/>
      <c r="F24" s="55"/>
      <c r="G24" s="56"/>
      <c r="H24" s="57"/>
      <c r="I24" s="74"/>
    </row>
    <row r="25" spans="1:9" ht="14.25">
      <c r="A25" s="72" t="s">
        <v>83</v>
      </c>
      <c r="B25" s="52">
        <v>20</v>
      </c>
      <c r="C25" s="53"/>
      <c r="D25" s="53"/>
      <c r="E25" s="54"/>
      <c r="F25" s="55"/>
      <c r="G25" s="56"/>
      <c r="H25" s="57"/>
      <c r="I25" s="74"/>
    </row>
    <row r="26" spans="1:9" ht="15" thickBot="1">
      <c r="A26" s="216" t="s">
        <v>140</v>
      </c>
      <c r="B26" s="217"/>
      <c r="C26" s="217"/>
      <c r="D26" s="217"/>
      <c r="E26" s="217"/>
      <c r="F26" s="217"/>
      <c r="G26" s="217"/>
      <c r="H26" s="217"/>
      <c r="I26" s="78">
        <f>SUM(I6:I25)</f>
        <v>0</v>
      </c>
    </row>
    <row r="27" spans="1:9" ht="15" thickTop="1">
      <c r="A27" s="59"/>
      <c r="B27" s="51"/>
      <c r="C27" s="59"/>
      <c r="D27" s="59"/>
      <c r="E27" s="60"/>
      <c r="F27" s="61"/>
      <c r="G27" s="62"/>
      <c r="H27" s="62"/>
      <c r="I27" s="61"/>
    </row>
    <row r="28" spans="1:5" ht="14.25">
      <c r="A28" s="213" t="s">
        <v>23</v>
      </c>
      <c r="B28" s="213"/>
      <c r="C28" s="213"/>
      <c r="D28" s="213"/>
      <c r="E28" s="213"/>
    </row>
  </sheetData>
  <sheetProtection/>
  <mergeCells count="2">
    <mergeCell ref="A26:H26"/>
    <mergeCell ref="A28:E28"/>
  </mergeCells>
  <printOptions/>
  <pageMargins left="0.7086614173228347" right="0.7086614173228347" top="0.5511811023622047" bottom="0.5511811023622047" header="0.31496062992125984" footer="0.31496062992125984"/>
  <pageSetup fitToHeight="1" fitToWidth="1" horizontalDpi="600" verticalDpi="600" orientation="portrait" paperSize="9" scale="74" r:id="rId1"/>
  <headerFooter>
    <oddHeader>&amp;R&amp;"HG丸ｺﾞｼｯｸM-PRO,標準"証憑一覧</oddHeader>
    <oddFooter>&amp;C&amp;"HG丸ｺﾞｼｯｸM-PRO,標準"&amp;P/&amp;N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O80"/>
  <sheetViews>
    <sheetView view="pageBreakPreview" zoomScale="115" zoomScaleSheetLayoutView="115" zoomScalePageLayoutView="0" workbookViewId="0" topLeftCell="A1">
      <selection activeCell="E11" sqref="E11"/>
    </sheetView>
  </sheetViews>
  <sheetFormatPr defaultColWidth="9.00390625" defaultRowHeight="15" customHeight="1"/>
  <cols>
    <col min="1" max="1" width="11.50390625" style="36" bestFit="1" customWidth="1"/>
    <col min="2" max="2" width="5.625" style="35" customWidth="1"/>
    <col min="3" max="3" width="9.75390625" style="35" bestFit="1" customWidth="1"/>
    <col min="4" max="4" width="16.375" style="35" bestFit="1" customWidth="1"/>
    <col min="5" max="6" width="20.625" style="37" customWidth="1"/>
    <col min="7" max="7" width="15.00390625" style="38" bestFit="1" customWidth="1"/>
    <col min="8" max="8" width="5.75390625" style="38" bestFit="1" customWidth="1"/>
    <col min="9" max="9" width="7.75390625" style="38" bestFit="1" customWidth="1"/>
    <col min="10" max="10" width="16.50390625" style="35" bestFit="1" customWidth="1"/>
    <col min="11" max="11" width="9.00390625" style="35" customWidth="1"/>
    <col min="12" max="12" width="23.00390625" style="35" customWidth="1"/>
    <col min="13" max="13" width="18.75390625" style="35" customWidth="1"/>
    <col min="14" max="14" width="13.875" style="35" customWidth="1"/>
    <col min="15" max="15" width="10.00390625" style="35" customWidth="1"/>
    <col min="16" max="16" width="9.00390625" style="35" customWidth="1"/>
    <col min="17" max="17" width="17.625" style="35" customWidth="1"/>
    <col min="18" max="16384" width="9.00390625" style="35" customWidth="1"/>
  </cols>
  <sheetData>
    <row r="1" ht="14.25">
      <c r="A1" s="35" t="s">
        <v>43</v>
      </c>
    </row>
    <row r="2" ht="14.25">
      <c r="A2" s="35" t="s">
        <v>54</v>
      </c>
    </row>
    <row r="3" ht="14.25"/>
    <row r="4" spans="1:10" ht="14.25">
      <c r="A4" s="76" t="s">
        <v>49</v>
      </c>
      <c r="B4" s="81" t="s">
        <v>70</v>
      </c>
      <c r="C4" s="39"/>
      <c r="D4" s="39"/>
      <c r="E4" s="82"/>
      <c r="F4" s="82"/>
      <c r="G4" s="40"/>
      <c r="H4" s="40"/>
      <c r="I4" s="40"/>
      <c r="J4" s="77"/>
    </row>
    <row r="5" spans="1:13" s="87" customFormat="1" ht="13.5" customHeight="1">
      <c r="A5" s="225" t="s">
        <v>10</v>
      </c>
      <c r="B5" s="227" t="s">
        <v>0</v>
      </c>
      <c r="C5" s="227" t="s">
        <v>1</v>
      </c>
      <c r="D5" s="227" t="s">
        <v>6</v>
      </c>
      <c r="E5" s="231" t="s">
        <v>2</v>
      </c>
      <c r="F5" s="232"/>
      <c r="G5" s="233" t="s">
        <v>22</v>
      </c>
      <c r="H5" s="227" t="s">
        <v>82</v>
      </c>
      <c r="I5" s="227" t="s">
        <v>81</v>
      </c>
      <c r="J5" s="229" t="s">
        <v>50</v>
      </c>
      <c r="M5" s="59"/>
    </row>
    <row r="6" spans="1:13" s="87" customFormat="1" ht="28.5">
      <c r="A6" s="226"/>
      <c r="B6" s="228"/>
      <c r="C6" s="228"/>
      <c r="D6" s="228"/>
      <c r="E6" s="42" t="s">
        <v>57</v>
      </c>
      <c r="F6" s="42" t="s">
        <v>58</v>
      </c>
      <c r="G6" s="234"/>
      <c r="H6" s="228"/>
      <c r="I6" s="228"/>
      <c r="J6" s="230"/>
      <c r="M6" s="59"/>
    </row>
    <row r="7" spans="1:12" ht="14.25">
      <c r="A7" s="72" t="s">
        <v>11</v>
      </c>
      <c r="B7" s="44">
        <v>1</v>
      </c>
      <c r="C7" s="45"/>
      <c r="D7" s="80"/>
      <c r="E7" s="88"/>
      <c r="F7" s="88"/>
      <c r="G7" s="47"/>
      <c r="H7" s="48"/>
      <c r="I7" s="49"/>
      <c r="J7" s="73"/>
      <c r="K7" s="50"/>
      <c r="L7" s="51"/>
    </row>
    <row r="8" spans="1:12" ht="14.25">
      <c r="A8" s="72" t="s">
        <v>11</v>
      </c>
      <c r="B8" s="52">
        <v>2</v>
      </c>
      <c r="C8" s="53"/>
      <c r="D8" s="53"/>
      <c r="E8" s="89"/>
      <c r="F8" s="89"/>
      <c r="G8" s="55"/>
      <c r="H8" s="56"/>
      <c r="I8" s="57"/>
      <c r="J8" s="74"/>
      <c r="K8" s="50"/>
      <c r="L8" s="51"/>
    </row>
    <row r="9" spans="1:12" ht="14.25">
      <c r="A9" s="72" t="s">
        <v>11</v>
      </c>
      <c r="B9" s="52">
        <v>3</v>
      </c>
      <c r="C9" s="53"/>
      <c r="D9" s="53"/>
      <c r="E9" s="89"/>
      <c r="F9" s="89"/>
      <c r="G9" s="55"/>
      <c r="H9" s="56"/>
      <c r="I9" s="57"/>
      <c r="J9" s="74"/>
      <c r="K9" s="50"/>
      <c r="L9" s="51"/>
    </row>
    <row r="10" spans="1:12" ht="14.25">
      <c r="A10" s="72" t="s">
        <v>11</v>
      </c>
      <c r="B10" s="52">
        <v>4</v>
      </c>
      <c r="C10" s="53"/>
      <c r="D10" s="53"/>
      <c r="E10" s="90"/>
      <c r="F10" s="90"/>
      <c r="G10" s="55"/>
      <c r="H10" s="56"/>
      <c r="I10" s="57"/>
      <c r="J10" s="74"/>
      <c r="K10" s="50"/>
      <c r="L10" s="51"/>
    </row>
    <row r="11" spans="1:12" ht="14.25">
      <c r="A11" s="72" t="s">
        <v>11</v>
      </c>
      <c r="B11" s="52">
        <v>5</v>
      </c>
      <c r="C11" s="53"/>
      <c r="D11" s="53"/>
      <c r="E11" s="89"/>
      <c r="F11" s="89"/>
      <c r="G11" s="55"/>
      <c r="H11" s="56"/>
      <c r="I11" s="57"/>
      <c r="J11" s="74"/>
      <c r="K11" s="50"/>
      <c r="L11" s="51"/>
    </row>
    <row r="12" spans="1:10" ht="14.25">
      <c r="A12" s="72" t="s">
        <v>11</v>
      </c>
      <c r="B12" s="52">
        <v>6</v>
      </c>
      <c r="C12" s="53"/>
      <c r="D12" s="53"/>
      <c r="E12" s="89"/>
      <c r="F12" s="89"/>
      <c r="G12" s="55"/>
      <c r="H12" s="56"/>
      <c r="I12" s="57"/>
      <c r="J12" s="74"/>
    </row>
    <row r="13" spans="1:10" ht="14.25">
      <c r="A13" s="72" t="s">
        <v>11</v>
      </c>
      <c r="B13" s="52">
        <v>7</v>
      </c>
      <c r="C13" s="53"/>
      <c r="D13" s="53"/>
      <c r="E13" s="89"/>
      <c r="F13" s="89"/>
      <c r="G13" s="55"/>
      <c r="H13" s="56"/>
      <c r="I13" s="57"/>
      <c r="J13" s="74"/>
    </row>
    <row r="14" spans="1:10" ht="14.25">
      <c r="A14" s="72" t="s">
        <v>11</v>
      </c>
      <c r="B14" s="52">
        <v>8</v>
      </c>
      <c r="C14" s="53"/>
      <c r="D14" s="53"/>
      <c r="E14" s="89"/>
      <c r="F14" s="89"/>
      <c r="G14" s="55"/>
      <c r="H14" s="56"/>
      <c r="I14" s="57"/>
      <c r="J14" s="74"/>
    </row>
    <row r="15" spans="1:15" s="51" customFormat="1" ht="14.25">
      <c r="A15" s="72" t="s">
        <v>11</v>
      </c>
      <c r="B15" s="52">
        <v>9</v>
      </c>
      <c r="C15" s="53"/>
      <c r="D15" s="53"/>
      <c r="E15" s="89"/>
      <c r="F15" s="89"/>
      <c r="G15" s="55"/>
      <c r="H15" s="56"/>
      <c r="I15" s="57"/>
      <c r="J15" s="74"/>
      <c r="K15" s="35"/>
      <c r="L15" s="35"/>
      <c r="M15" s="35"/>
      <c r="N15" s="35"/>
      <c r="O15" s="35"/>
    </row>
    <row r="16" spans="1:10" ht="14.25">
      <c r="A16" s="72" t="s">
        <v>11</v>
      </c>
      <c r="B16" s="52">
        <v>10</v>
      </c>
      <c r="C16" s="53"/>
      <c r="D16" s="53"/>
      <c r="E16" s="89"/>
      <c r="F16" s="89"/>
      <c r="G16" s="55"/>
      <c r="H16" s="56"/>
      <c r="I16" s="57"/>
      <c r="J16" s="74"/>
    </row>
    <row r="17" spans="1:10" ht="14.25">
      <c r="A17" s="72" t="s">
        <v>11</v>
      </c>
      <c r="B17" s="52">
        <v>11</v>
      </c>
      <c r="C17" s="53"/>
      <c r="D17" s="53"/>
      <c r="E17" s="89"/>
      <c r="F17" s="89"/>
      <c r="G17" s="55"/>
      <c r="H17" s="56"/>
      <c r="I17" s="57"/>
      <c r="J17" s="74"/>
    </row>
    <row r="18" spans="1:10" ht="14.25">
      <c r="A18" s="72" t="s">
        <v>11</v>
      </c>
      <c r="B18" s="52">
        <v>12</v>
      </c>
      <c r="C18" s="53"/>
      <c r="D18" s="53"/>
      <c r="E18" s="89"/>
      <c r="F18" s="89"/>
      <c r="G18" s="55"/>
      <c r="H18" s="56"/>
      <c r="I18" s="57"/>
      <c r="J18" s="74"/>
    </row>
    <row r="19" spans="1:10" ht="14.25">
      <c r="A19" s="72" t="s">
        <v>11</v>
      </c>
      <c r="B19" s="52">
        <v>13</v>
      </c>
      <c r="C19" s="53"/>
      <c r="D19" s="53"/>
      <c r="E19" s="89"/>
      <c r="F19" s="89"/>
      <c r="G19" s="55"/>
      <c r="H19" s="56"/>
      <c r="I19" s="57"/>
      <c r="J19" s="74"/>
    </row>
    <row r="20" spans="1:10" ht="14.25">
      <c r="A20" s="72" t="s">
        <v>11</v>
      </c>
      <c r="B20" s="52">
        <v>14</v>
      </c>
      <c r="C20" s="53"/>
      <c r="D20" s="53"/>
      <c r="E20" s="89"/>
      <c r="F20" s="89"/>
      <c r="G20" s="55"/>
      <c r="H20" s="56"/>
      <c r="I20" s="57"/>
      <c r="J20" s="74"/>
    </row>
    <row r="21" spans="1:10" ht="14.25">
      <c r="A21" s="72" t="s">
        <v>11</v>
      </c>
      <c r="B21" s="52">
        <v>15</v>
      </c>
      <c r="C21" s="53"/>
      <c r="D21" s="53"/>
      <c r="E21" s="89"/>
      <c r="F21" s="89"/>
      <c r="G21" s="55"/>
      <c r="H21" s="56"/>
      <c r="I21" s="57"/>
      <c r="J21" s="74"/>
    </row>
    <row r="22" spans="1:10" ht="14.25">
      <c r="A22" s="72" t="s">
        <v>11</v>
      </c>
      <c r="B22" s="52">
        <v>16</v>
      </c>
      <c r="C22" s="53"/>
      <c r="D22" s="53"/>
      <c r="E22" s="89"/>
      <c r="F22" s="89"/>
      <c r="G22" s="55"/>
      <c r="H22" s="56"/>
      <c r="I22" s="57"/>
      <c r="J22" s="74"/>
    </row>
    <row r="23" spans="1:10" ht="14.25">
      <c r="A23" s="72" t="s">
        <v>11</v>
      </c>
      <c r="B23" s="52">
        <v>17</v>
      </c>
      <c r="C23" s="53"/>
      <c r="D23" s="53"/>
      <c r="E23" s="89"/>
      <c r="F23" s="89"/>
      <c r="G23" s="55"/>
      <c r="H23" s="56"/>
      <c r="I23" s="57"/>
      <c r="J23" s="74"/>
    </row>
    <row r="24" spans="1:10" ht="14.25">
      <c r="A24" s="72" t="s">
        <v>11</v>
      </c>
      <c r="B24" s="52">
        <v>18</v>
      </c>
      <c r="C24" s="53"/>
      <c r="D24" s="53"/>
      <c r="E24" s="89"/>
      <c r="F24" s="89"/>
      <c r="G24" s="55"/>
      <c r="H24" s="56"/>
      <c r="I24" s="57"/>
      <c r="J24" s="74"/>
    </row>
    <row r="25" spans="1:10" ht="14.25">
      <c r="A25" s="72" t="s">
        <v>11</v>
      </c>
      <c r="B25" s="52">
        <v>19</v>
      </c>
      <c r="C25" s="53"/>
      <c r="D25" s="53"/>
      <c r="E25" s="89"/>
      <c r="F25" s="89"/>
      <c r="G25" s="55"/>
      <c r="H25" s="56"/>
      <c r="I25" s="57"/>
      <c r="J25" s="74"/>
    </row>
    <row r="26" spans="1:10" ht="14.25">
      <c r="A26" s="72" t="s">
        <v>11</v>
      </c>
      <c r="B26" s="52">
        <v>20</v>
      </c>
      <c r="C26" s="53"/>
      <c r="D26" s="53"/>
      <c r="E26" s="89"/>
      <c r="F26" s="89"/>
      <c r="G26" s="55"/>
      <c r="H26" s="56"/>
      <c r="I26" s="57"/>
      <c r="J26" s="74"/>
    </row>
    <row r="27" spans="1:10" ht="18" customHeight="1" thickBot="1">
      <c r="A27" s="216" t="s">
        <v>141</v>
      </c>
      <c r="B27" s="217"/>
      <c r="C27" s="217"/>
      <c r="D27" s="217"/>
      <c r="E27" s="217"/>
      <c r="F27" s="217"/>
      <c r="G27" s="217"/>
      <c r="H27" s="217"/>
      <c r="I27" s="217"/>
      <c r="J27" s="78">
        <f>SUM(J7:J26)</f>
        <v>0</v>
      </c>
    </row>
    <row r="28" spans="1:10" ht="15" thickTop="1">
      <c r="A28" s="59"/>
      <c r="B28" s="51"/>
      <c r="C28" s="59"/>
      <c r="D28" s="59"/>
      <c r="E28" s="91"/>
      <c r="F28" s="91"/>
      <c r="G28" s="61"/>
      <c r="H28" s="62"/>
      <c r="I28" s="62"/>
      <c r="J28" s="61"/>
    </row>
    <row r="29" spans="1:10" ht="14.25">
      <c r="A29" s="76" t="s">
        <v>49</v>
      </c>
      <c r="B29" s="81" t="s">
        <v>71</v>
      </c>
      <c r="C29" s="39"/>
      <c r="D29" s="39"/>
      <c r="E29" s="82"/>
      <c r="F29" s="82"/>
      <c r="G29" s="40"/>
      <c r="H29" s="40"/>
      <c r="I29" s="40"/>
      <c r="J29" s="77"/>
    </row>
    <row r="30" spans="1:13" s="87" customFormat="1" ht="13.5" customHeight="1">
      <c r="A30" s="225" t="s">
        <v>10</v>
      </c>
      <c r="B30" s="227" t="s">
        <v>0</v>
      </c>
      <c r="C30" s="227" t="s">
        <v>1</v>
      </c>
      <c r="D30" s="227" t="s">
        <v>6</v>
      </c>
      <c r="E30" s="231" t="s">
        <v>2</v>
      </c>
      <c r="F30" s="232"/>
      <c r="G30" s="233" t="s">
        <v>22</v>
      </c>
      <c r="H30" s="227" t="s">
        <v>82</v>
      </c>
      <c r="I30" s="227" t="s">
        <v>81</v>
      </c>
      <c r="J30" s="229" t="s">
        <v>50</v>
      </c>
      <c r="M30" s="59"/>
    </row>
    <row r="31" spans="1:13" s="87" customFormat="1" ht="36.75">
      <c r="A31" s="226"/>
      <c r="B31" s="228"/>
      <c r="C31" s="228"/>
      <c r="D31" s="228"/>
      <c r="E31" s="172" t="s">
        <v>57</v>
      </c>
      <c r="F31" s="42" t="s">
        <v>121</v>
      </c>
      <c r="G31" s="234"/>
      <c r="H31" s="228"/>
      <c r="I31" s="228"/>
      <c r="J31" s="230"/>
      <c r="M31" s="59"/>
    </row>
    <row r="32" spans="1:12" ht="14.25">
      <c r="A32" s="72" t="s">
        <v>11</v>
      </c>
      <c r="B32" s="44">
        <v>1</v>
      </c>
      <c r="C32" s="45"/>
      <c r="D32" s="45"/>
      <c r="E32" s="88"/>
      <c r="F32" s="88"/>
      <c r="G32" s="47"/>
      <c r="H32" s="48"/>
      <c r="I32" s="49"/>
      <c r="J32" s="73"/>
      <c r="K32" s="50"/>
      <c r="L32" s="51"/>
    </row>
    <row r="33" spans="1:12" ht="14.25">
      <c r="A33" s="72" t="s">
        <v>11</v>
      </c>
      <c r="B33" s="52">
        <v>2</v>
      </c>
      <c r="C33" s="53"/>
      <c r="D33" s="53"/>
      <c r="E33" s="89"/>
      <c r="F33" s="89"/>
      <c r="G33" s="55"/>
      <c r="H33" s="56"/>
      <c r="I33" s="57"/>
      <c r="J33" s="74"/>
      <c r="K33" s="50"/>
      <c r="L33" s="51"/>
    </row>
    <row r="34" spans="1:12" ht="14.25">
      <c r="A34" s="72" t="s">
        <v>11</v>
      </c>
      <c r="B34" s="52">
        <v>3</v>
      </c>
      <c r="C34" s="53"/>
      <c r="D34" s="53"/>
      <c r="E34" s="89"/>
      <c r="F34" s="89"/>
      <c r="G34" s="55"/>
      <c r="H34" s="56"/>
      <c r="I34" s="57"/>
      <c r="J34" s="74"/>
      <c r="K34" s="50"/>
      <c r="L34" s="51"/>
    </row>
    <row r="35" spans="1:12" ht="14.25">
      <c r="A35" s="72" t="s">
        <v>11</v>
      </c>
      <c r="B35" s="52">
        <v>4</v>
      </c>
      <c r="C35" s="53"/>
      <c r="D35" s="53"/>
      <c r="E35" s="90"/>
      <c r="F35" s="90"/>
      <c r="G35" s="55"/>
      <c r="H35" s="56"/>
      <c r="I35" s="57"/>
      <c r="J35" s="74"/>
      <c r="K35" s="50"/>
      <c r="L35" s="51"/>
    </row>
    <row r="36" spans="1:12" ht="14.25">
      <c r="A36" s="72" t="s">
        <v>11</v>
      </c>
      <c r="B36" s="52">
        <v>5</v>
      </c>
      <c r="C36" s="53"/>
      <c r="D36" s="53"/>
      <c r="E36" s="89"/>
      <c r="F36" s="89"/>
      <c r="G36" s="55"/>
      <c r="H36" s="56"/>
      <c r="I36" s="57"/>
      <c r="J36" s="74"/>
      <c r="K36" s="50"/>
      <c r="L36" s="51"/>
    </row>
    <row r="37" spans="1:10" ht="14.25">
      <c r="A37" s="72" t="s">
        <v>11</v>
      </c>
      <c r="B37" s="52">
        <v>6</v>
      </c>
      <c r="C37" s="53"/>
      <c r="D37" s="53"/>
      <c r="E37" s="89"/>
      <c r="F37" s="89"/>
      <c r="G37" s="55"/>
      <c r="H37" s="56"/>
      <c r="I37" s="57"/>
      <c r="J37" s="74"/>
    </row>
    <row r="38" spans="1:10" ht="14.25">
      <c r="A38" s="72" t="s">
        <v>11</v>
      </c>
      <c r="B38" s="52">
        <v>7</v>
      </c>
      <c r="C38" s="53"/>
      <c r="D38" s="53"/>
      <c r="E38" s="89"/>
      <c r="F38" s="89"/>
      <c r="G38" s="55"/>
      <c r="H38" s="56"/>
      <c r="I38" s="57"/>
      <c r="J38" s="74"/>
    </row>
    <row r="39" spans="1:10" ht="14.25">
      <c r="A39" s="72" t="s">
        <v>11</v>
      </c>
      <c r="B39" s="52">
        <v>8</v>
      </c>
      <c r="C39" s="53"/>
      <c r="D39" s="53"/>
      <c r="E39" s="89"/>
      <c r="F39" s="89"/>
      <c r="G39" s="55"/>
      <c r="H39" s="56"/>
      <c r="I39" s="57"/>
      <c r="J39" s="74"/>
    </row>
    <row r="40" spans="1:15" s="51" customFormat="1" ht="14.25">
      <c r="A40" s="72" t="s">
        <v>11</v>
      </c>
      <c r="B40" s="52">
        <v>9</v>
      </c>
      <c r="C40" s="53"/>
      <c r="D40" s="53"/>
      <c r="E40" s="89"/>
      <c r="F40" s="89"/>
      <c r="G40" s="55"/>
      <c r="H40" s="56"/>
      <c r="I40" s="57"/>
      <c r="J40" s="74"/>
      <c r="K40" s="35"/>
      <c r="L40" s="35"/>
      <c r="M40" s="35"/>
      <c r="N40" s="35"/>
      <c r="O40" s="35"/>
    </row>
    <row r="41" spans="1:10" ht="14.25">
      <c r="A41" s="72" t="s">
        <v>11</v>
      </c>
      <c r="B41" s="52">
        <v>10</v>
      </c>
      <c r="C41" s="53"/>
      <c r="D41" s="53"/>
      <c r="E41" s="89"/>
      <c r="F41" s="89"/>
      <c r="G41" s="55"/>
      <c r="H41" s="56"/>
      <c r="I41" s="57"/>
      <c r="J41" s="74"/>
    </row>
    <row r="42" spans="1:10" ht="14.25">
      <c r="A42" s="72" t="s">
        <v>11</v>
      </c>
      <c r="B42" s="52">
        <v>11</v>
      </c>
      <c r="C42" s="53"/>
      <c r="D42" s="53"/>
      <c r="E42" s="89"/>
      <c r="F42" s="89"/>
      <c r="G42" s="55"/>
      <c r="H42" s="56"/>
      <c r="I42" s="57"/>
      <c r="J42" s="74"/>
    </row>
    <row r="43" spans="1:10" ht="14.25">
      <c r="A43" s="72" t="s">
        <v>11</v>
      </c>
      <c r="B43" s="52">
        <v>12</v>
      </c>
      <c r="C43" s="53"/>
      <c r="D43" s="53"/>
      <c r="E43" s="89"/>
      <c r="F43" s="89"/>
      <c r="G43" s="55"/>
      <c r="H43" s="56"/>
      <c r="I43" s="57"/>
      <c r="J43" s="74"/>
    </row>
    <row r="44" spans="1:10" ht="14.25">
      <c r="A44" s="72" t="s">
        <v>11</v>
      </c>
      <c r="B44" s="52">
        <v>13</v>
      </c>
      <c r="C44" s="53"/>
      <c r="D44" s="53"/>
      <c r="E44" s="89"/>
      <c r="F44" s="89"/>
      <c r="G44" s="55"/>
      <c r="H44" s="56"/>
      <c r="I44" s="57"/>
      <c r="J44" s="74"/>
    </row>
    <row r="45" spans="1:10" ht="14.25">
      <c r="A45" s="72" t="s">
        <v>11</v>
      </c>
      <c r="B45" s="52">
        <v>14</v>
      </c>
      <c r="C45" s="53"/>
      <c r="D45" s="53"/>
      <c r="E45" s="89"/>
      <c r="F45" s="89"/>
      <c r="G45" s="55"/>
      <c r="H45" s="56"/>
      <c r="I45" s="57"/>
      <c r="J45" s="74"/>
    </row>
    <row r="46" spans="1:10" ht="14.25">
      <c r="A46" s="72" t="s">
        <v>11</v>
      </c>
      <c r="B46" s="52">
        <v>15</v>
      </c>
      <c r="C46" s="53"/>
      <c r="D46" s="53"/>
      <c r="E46" s="89"/>
      <c r="F46" s="89"/>
      <c r="G46" s="55"/>
      <c r="H46" s="56"/>
      <c r="I46" s="57"/>
      <c r="J46" s="74"/>
    </row>
    <row r="47" spans="1:10" ht="14.25">
      <c r="A47" s="72" t="s">
        <v>11</v>
      </c>
      <c r="B47" s="52">
        <v>16</v>
      </c>
      <c r="C47" s="53"/>
      <c r="D47" s="53"/>
      <c r="E47" s="89"/>
      <c r="F47" s="89"/>
      <c r="G47" s="55"/>
      <c r="H47" s="56"/>
      <c r="I47" s="57"/>
      <c r="J47" s="74"/>
    </row>
    <row r="48" spans="1:10" ht="14.25">
      <c r="A48" s="72" t="s">
        <v>11</v>
      </c>
      <c r="B48" s="52">
        <v>17</v>
      </c>
      <c r="C48" s="53"/>
      <c r="D48" s="53"/>
      <c r="E48" s="89"/>
      <c r="F48" s="89"/>
      <c r="G48" s="55"/>
      <c r="H48" s="56"/>
      <c r="I48" s="57"/>
      <c r="J48" s="74"/>
    </row>
    <row r="49" spans="1:10" ht="14.25">
      <c r="A49" s="72" t="s">
        <v>11</v>
      </c>
      <c r="B49" s="52">
        <v>18</v>
      </c>
      <c r="C49" s="53"/>
      <c r="D49" s="53"/>
      <c r="E49" s="89"/>
      <c r="F49" s="89"/>
      <c r="G49" s="55"/>
      <c r="H49" s="56"/>
      <c r="I49" s="57"/>
      <c r="J49" s="74"/>
    </row>
    <row r="50" spans="1:10" ht="14.25">
      <c r="A50" s="72" t="s">
        <v>11</v>
      </c>
      <c r="B50" s="52">
        <v>19</v>
      </c>
      <c r="C50" s="53"/>
      <c r="D50" s="53"/>
      <c r="E50" s="89"/>
      <c r="F50" s="89"/>
      <c r="G50" s="55"/>
      <c r="H50" s="56"/>
      <c r="I50" s="57"/>
      <c r="J50" s="74"/>
    </row>
    <row r="51" spans="1:10" ht="14.25">
      <c r="A51" s="72" t="s">
        <v>11</v>
      </c>
      <c r="B51" s="52">
        <v>20</v>
      </c>
      <c r="C51" s="53"/>
      <c r="D51" s="53"/>
      <c r="E51" s="89"/>
      <c r="F51" s="89"/>
      <c r="G51" s="55"/>
      <c r="H51" s="56"/>
      <c r="I51" s="57"/>
      <c r="J51" s="74"/>
    </row>
    <row r="52" spans="1:10" ht="18" customHeight="1" thickBot="1">
      <c r="A52" s="216" t="s">
        <v>142</v>
      </c>
      <c r="B52" s="217"/>
      <c r="C52" s="217"/>
      <c r="D52" s="217"/>
      <c r="E52" s="217"/>
      <c r="F52" s="217"/>
      <c r="G52" s="217"/>
      <c r="H52" s="217"/>
      <c r="I52" s="217"/>
      <c r="J52" s="78">
        <f>SUM(J32:J51)</f>
        <v>0</v>
      </c>
    </row>
    <row r="53" spans="1:10" ht="15" thickTop="1">
      <c r="A53" s="59"/>
      <c r="B53" s="51"/>
      <c r="C53" s="59"/>
      <c r="D53" s="59"/>
      <c r="E53" s="91"/>
      <c r="F53" s="91"/>
      <c r="G53" s="61"/>
      <c r="H53" s="62"/>
      <c r="I53" s="62"/>
      <c r="J53" s="61"/>
    </row>
    <row r="54" spans="1:10" ht="14.25">
      <c r="A54" s="76" t="s">
        <v>49</v>
      </c>
      <c r="B54" s="81" t="s">
        <v>143</v>
      </c>
      <c r="C54" s="39"/>
      <c r="D54" s="39"/>
      <c r="E54" s="82"/>
      <c r="F54" s="82"/>
      <c r="G54" s="40"/>
      <c r="H54" s="40"/>
      <c r="I54" s="40"/>
      <c r="J54" s="77"/>
    </row>
    <row r="55" spans="1:10" ht="30" customHeight="1">
      <c r="A55" s="149" t="s">
        <v>10</v>
      </c>
      <c r="B55" s="150" t="s">
        <v>0</v>
      </c>
      <c r="C55" s="150" t="s">
        <v>1</v>
      </c>
      <c r="D55" s="150" t="s">
        <v>6</v>
      </c>
      <c r="E55" s="231" t="s">
        <v>2</v>
      </c>
      <c r="F55" s="232"/>
      <c r="G55" s="151" t="s">
        <v>22</v>
      </c>
      <c r="H55" s="150" t="s">
        <v>82</v>
      </c>
      <c r="I55" s="150" t="s">
        <v>81</v>
      </c>
      <c r="J55" s="148" t="s">
        <v>50</v>
      </c>
    </row>
    <row r="56" spans="1:10" ht="15" customHeight="1">
      <c r="A56" s="72" t="s">
        <v>11</v>
      </c>
      <c r="B56" s="44">
        <v>1</v>
      </c>
      <c r="C56" s="45"/>
      <c r="D56" s="45"/>
      <c r="E56" s="236"/>
      <c r="F56" s="237"/>
      <c r="G56" s="47"/>
      <c r="H56" s="48"/>
      <c r="I56" s="49"/>
      <c r="J56" s="73"/>
    </row>
    <row r="57" spans="1:10" ht="15" customHeight="1">
      <c r="A57" s="72" t="s">
        <v>11</v>
      </c>
      <c r="B57" s="52">
        <v>2</v>
      </c>
      <c r="C57" s="53"/>
      <c r="D57" s="53"/>
      <c r="E57" s="236"/>
      <c r="F57" s="237"/>
      <c r="G57" s="55"/>
      <c r="H57" s="56"/>
      <c r="I57" s="57"/>
      <c r="J57" s="74"/>
    </row>
    <row r="58" spans="1:10" ht="15" customHeight="1">
      <c r="A58" s="72" t="s">
        <v>11</v>
      </c>
      <c r="B58" s="52">
        <v>3</v>
      </c>
      <c r="C58" s="53"/>
      <c r="D58" s="53"/>
      <c r="E58" s="236"/>
      <c r="F58" s="237"/>
      <c r="G58" s="55"/>
      <c r="H58" s="56"/>
      <c r="I58" s="57"/>
      <c r="J58" s="74"/>
    </row>
    <row r="59" spans="1:10" ht="15" customHeight="1">
      <c r="A59" s="72" t="s">
        <v>11</v>
      </c>
      <c r="B59" s="52">
        <v>4</v>
      </c>
      <c r="C59" s="53"/>
      <c r="D59" s="53"/>
      <c r="E59" s="236"/>
      <c r="F59" s="237"/>
      <c r="G59" s="55"/>
      <c r="H59" s="56"/>
      <c r="I59" s="57"/>
      <c r="J59" s="74"/>
    </row>
    <row r="60" spans="1:10" ht="15" customHeight="1">
      <c r="A60" s="72" t="s">
        <v>11</v>
      </c>
      <c r="B60" s="52">
        <v>5</v>
      </c>
      <c r="C60" s="53"/>
      <c r="D60" s="53"/>
      <c r="E60" s="236"/>
      <c r="F60" s="237"/>
      <c r="G60" s="55"/>
      <c r="H60" s="56"/>
      <c r="I60" s="57"/>
      <c r="J60" s="74"/>
    </row>
    <row r="61" spans="1:10" ht="15" customHeight="1">
      <c r="A61" s="72" t="s">
        <v>11</v>
      </c>
      <c r="B61" s="52">
        <v>6</v>
      </c>
      <c r="C61" s="53"/>
      <c r="D61" s="53"/>
      <c r="E61" s="236"/>
      <c r="F61" s="237"/>
      <c r="G61" s="55"/>
      <c r="H61" s="56"/>
      <c r="I61" s="57"/>
      <c r="J61" s="74"/>
    </row>
    <row r="62" spans="1:10" ht="15" customHeight="1">
      <c r="A62" s="72" t="s">
        <v>11</v>
      </c>
      <c r="B62" s="52">
        <v>7</v>
      </c>
      <c r="C62" s="53"/>
      <c r="D62" s="53"/>
      <c r="E62" s="236"/>
      <c r="F62" s="237"/>
      <c r="G62" s="55"/>
      <c r="H62" s="56"/>
      <c r="I62" s="57"/>
      <c r="J62" s="74"/>
    </row>
    <row r="63" spans="1:10" ht="15" customHeight="1">
      <c r="A63" s="72" t="s">
        <v>11</v>
      </c>
      <c r="B63" s="52">
        <v>8</v>
      </c>
      <c r="C63" s="53"/>
      <c r="D63" s="53"/>
      <c r="E63" s="236"/>
      <c r="F63" s="237"/>
      <c r="G63" s="55"/>
      <c r="H63" s="56"/>
      <c r="I63" s="57"/>
      <c r="J63" s="74"/>
    </row>
    <row r="64" spans="1:10" ht="15" customHeight="1">
      <c r="A64" s="72" t="s">
        <v>11</v>
      </c>
      <c r="B64" s="52">
        <v>9</v>
      </c>
      <c r="C64" s="53"/>
      <c r="D64" s="53"/>
      <c r="E64" s="236"/>
      <c r="F64" s="237"/>
      <c r="G64" s="55"/>
      <c r="H64" s="56"/>
      <c r="I64" s="57"/>
      <c r="J64" s="74"/>
    </row>
    <row r="65" spans="1:10" ht="15" customHeight="1">
      <c r="A65" s="72" t="s">
        <v>11</v>
      </c>
      <c r="B65" s="52">
        <v>10</v>
      </c>
      <c r="C65" s="53"/>
      <c r="D65" s="53"/>
      <c r="E65" s="236"/>
      <c r="F65" s="237"/>
      <c r="G65" s="55"/>
      <c r="H65" s="56"/>
      <c r="I65" s="57"/>
      <c r="J65" s="74"/>
    </row>
    <row r="66" spans="1:10" ht="15" customHeight="1">
      <c r="A66" s="72" t="s">
        <v>11</v>
      </c>
      <c r="B66" s="52">
        <v>11</v>
      </c>
      <c r="C66" s="53"/>
      <c r="D66" s="53"/>
      <c r="E66" s="236"/>
      <c r="F66" s="237"/>
      <c r="G66" s="55"/>
      <c r="H66" s="56"/>
      <c r="I66" s="57"/>
      <c r="J66" s="74"/>
    </row>
    <row r="67" spans="1:10" ht="15" customHeight="1">
      <c r="A67" s="72" t="s">
        <v>11</v>
      </c>
      <c r="B67" s="52">
        <v>12</v>
      </c>
      <c r="C67" s="53"/>
      <c r="D67" s="53"/>
      <c r="E67" s="236"/>
      <c r="F67" s="237"/>
      <c r="G67" s="55"/>
      <c r="H67" s="56"/>
      <c r="I67" s="57"/>
      <c r="J67" s="74"/>
    </row>
    <row r="68" spans="1:10" ht="15" customHeight="1">
      <c r="A68" s="72" t="s">
        <v>11</v>
      </c>
      <c r="B68" s="52">
        <v>13</v>
      </c>
      <c r="C68" s="53"/>
      <c r="D68" s="53"/>
      <c r="E68" s="236"/>
      <c r="F68" s="237"/>
      <c r="G68" s="55"/>
      <c r="H68" s="56"/>
      <c r="I68" s="57"/>
      <c r="J68" s="74"/>
    </row>
    <row r="69" spans="1:10" ht="15" customHeight="1">
      <c r="A69" s="72" t="s">
        <v>11</v>
      </c>
      <c r="B69" s="52">
        <v>14</v>
      </c>
      <c r="C69" s="53"/>
      <c r="D69" s="53"/>
      <c r="E69" s="236"/>
      <c r="F69" s="237"/>
      <c r="G69" s="55"/>
      <c r="H69" s="56"/>
      <c r="I69" s="57"/>
      <c r="J69" s="74"/>
    </row>
    <row r="70" spans="1:10" ht="15" customHeight="1">
      <c r="A70" s="72" t="s">
        <v>11</v>
      </c>
      <c r="B70" s="52">
        <v>15</v>
      </c>
      <c r="C70" s="53"/>
      <c r="D70" s="53"/>
      <c r="E70" s="236"/>
      <c r="F70" s="237"/>
      <c r="G70" s="55"/>
      <c r="H70" s="56"/>
      <c r="I70" s="57"/>
      <c r="J70" s="74"/>
    </row>
    <row r="71" spans="1:10" ht="15" customHeight="1">
      <c r="A71" s="72" t="s">
        <v>11</v>
      </c>
      <c r="B71" s="52">
        <v>16</v>
      </c>
      <c r="C71" s="53"/>
      <c r="D71" s="53"/>
      <c r="E71" s="236"/>
      <c r="F71" s="237"/>
      <c r="G71" s="55"/>
      <c r="H71" s="56"/>
      <c r="I71" s="57"/>
      <c r="J71" s="74"/>
    </row>
    <row r="72" spans="1:10" ht="15" customHeight="1">
      <c r="A72" s="72" t="s">
        <v>11</v>
      </c>
      <c r="B72" s="52">
        <v>17</v>
      </c>
      <c r="C72" s="53"/>
      <c r="D72" s="53"/>
      <c r="E72" s="236"/>
      <c r="F72" s="237"/>
      <c r="G72" s="55"/>
      <c r="H72" s="56"/>
      <c r="I72" s="57"/>
      <c r="J72" s="74"/>
    </row>
    <row r="73" spans="1:10" ht="15" customHeight="1">
      <c r="A73" s="72" t="s">
        <v>11</v>
      </c>
      <c r="B73" s="52">
        <v>18</v>
      </c>
      <c r="C73" s="53"/>
      <c r="D73" s="53"/>
      <c r="E73" s="236"/>
      <c r="F73" s="237"/>
      <c r="G73" s="55"/>
      <c r="H73" s="56"/>
      <c r="I73" s="57"/>
      <c r="J73" s="74"/>
    </row>
    <row r="74" spans="1:10" ht="15" customHeight="1">
      <c r="A74" s="72" t="s">
        <v>11</v>
      </c>
      <c r="B74" s="52">
        <v>19</v>
      </c>
      <c r="C74" s="53"/>
      <c r="D74" s="53"/>
      <c r="E74" s="236"/>
      <c r="F74" s="237"/>
      <c r="G74" s="55"/>
      <c r="H74" s="56"/>
      <c r="I74" s="57"/>
      <c r="J74" s="74"/>
    </row>
    <row r="75" spans="1:10" ht="15" customHeight="1">
      <c r="A75" s="72" t="s">
        <v>11</v>
      </c>
      <c r="B75" s="52">
        <v>20</v>
      </c>
      <c r="C75" s="53"/>
      <c r="D75" s="53"/>
      <c r="E75" s="236"/>
      <c r="F75" s="237"/>
      <c r="G75" s="55"/>
      <c r="H75" s="56"/>
      <c r="I75" s="57"/>
      <c r="J75" s="74"/>
    </row>
    <row r="76" spans="1:10" ht="18" customHeight="1">
      <c r="A76" s="218" t="s">
        <v>144</v>
      </c>
      <c r="B76" s="219"/>
      <c r="C76" s="219"/>
      <c r="D76" s="219"/>
      <c r="E76" s="219"/>
      <c r="F76" s="219"/>
      <c r="G76" s="219"/>
      <c r="H76" s="219"/>
      <c r="I76" s="219"/>
      <c r="J76" s="79">
        <f>SUM(J56:J75)</f>
        <v>0</v>
      </c>
    </row>
    <row r="77" spans="1:10" ht="18" customHeight="1">
      <c r="A77" s="218" t="s">
        <v>145</v>
      </c>
      <c r="B77" s="219"/>
      <c r="C77" s="219"/>
      <c r="D77" s="219"/>
      <c r="E77" s="219"/>
      <c r="F77" s="219"/>
      <c r="G77" s="219"/>
      <c r="H77" s="219"/>
      <c r="I77" s="219"/>
      <c r="J77" s="79">
        <v>0</v>
      </c>
    </row>
    <row r="78" spans="1:10" ht="18" customHeight="1" thickBot="1">
      <c r="A78" s="216" t="s">
        <v>151</v>
      </c>
      <c r="B78" s="217"/>
      <c r="C78" s="217"/>
      <c r="D78" s="217"/>
      <c r="E78" s="217"/>
      <c r="F78" s="217"/>
      <c r="G78" s="217"/>
      <c r="H78" s="217"/>
      <c r="I78" s="217"/>
      <c r="J78" s="78">
        <v>0</v>
      </c>
    </row>
    <row r="79" spans="1:10" ht="15" customHeight="1" thickTop="1">
      <c r="A79" s="168"/>
      <c r="B79" s="168"/>
      <c r="C79" s="168"/>
      <c r="D79" s="168"/>
      <c r="E79" s="168"/>
      <c r="F79" s="168"/>
      <c r="G79" s="168"/>
      <c r="H79" s="168"/>
      <c r="I79" s="168"/>
      <c r="J79" s="61"/>
    </row>
    <row r="80" spans="1:6" ht="15" customHeight="1">
      <c r="A80" s="213" t="s">
        <v>23</v>
      </c>
      <c r="B80" s="213"/>
      <c r="C80" s="213"/>
      <c r="D80" s="213"/>
      <c r="E80" s="213"/>
      <c r="F80" s="92"/>
    </row>
  </sheetData>
  <sheetProtection/>
  <mergeCells count="45">
    <mergeCell ref="E74:F74"/>
    <mergeCell ref="E75:F75"/>
    <mergeCell ref="A78:I78"/>
    <mergeCell ref="A77:I77"/>
    <mergeCell ref="A76:I76"/>
    <mergeCell ref="E69:F69"/>
    <mergeCell ref="E70:F70"/>
    <mergeCell ref="E71:F71"/>
    <mergeCell ref="E72:F72"/>
    <mergeCell ref="E73:F73"/>
    <mergeCell ref="E64:F64"/>
    <mergeCell ref="E65:F65"/>
    <mergeCell ref="E66:F66"/>
    <mergeCell ref="E67:F67"/>
    <mergeCell ref="E68:F68"/>
    <mergeCell ref="E59:F59"/>
    <mergeCell ref="E60:F60"/>
    <mergeCell ref="E61:F61"/>
    <mergeCell ref="E62:F62"/>
    <mergeCell ref="E63:F63"/>
    <mergeCell ref="J30:J31"/>
    <mergeCell ref="H5:H6"/>
    <mergeCell ref="I5:I6"/>
    <mergeCell ref="G30:G31"/>
    <mergeCell ref="H30:H31"/>
    <mergeCell ref="I30:I31"/>
    <mergeCell ref="J5:J6"/>
    <mergeCell ref="A27:I27"/>
    <mergeCell ref="G5:G6"/>
    <mergeCell ref="A80:E80"/>
    <mergeCell ref="A5:A6"/>
    <mergeCell ref="B5:B6"/>
    <mergeCell ref="C5:C6"/>
    <mergeCell ref="D5:D6"/>
    <mergeCell ref="E5:F5"/>
    <mergeCell ref="A30:A31"/>
    <mergeCell ref="B30:B31"/>
    <mergeCell ref="C30:C31"/>
    <mergeCell ref="D30:D31"/>
    <mergeCell ref="E30:F30"/>
    <mergeCell ref="A52:I52"/>
    <mergeCell ref="E55:F55"/>
    <mergeCell ref="E56:F56"/>
    <mergeCell ref="E57:F57"/>
    <mergeCell ref="E58:F58"/>
  </mergeCells>
  <printOptions/>
  <pageMargins left="0.7086614173228347" right="0.7086614173228347" top="0.7480314960629921" bottom="0.3937007874015748" header="0.31496062992125984" footer="0.11811023622047245"/>
  <pageSetup fitToHeight="0" fitToWidth="1" horizontalDpi="600" verticalDpi="600" orientation="portrait" paperSize="9" scale="68" r:id="rId1"/>
  <headerFooter>
    <oddHeader>&amp;R&amp;"HG丸ｺﾞｼｯｸM-PRO,標準"証憑一覧</oddHeader>
    <oddFooter>&amp;C&amp;"HG丸ｺﾞｼｯｸM-PRO,標準"&amp;P/&amp;N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O32"/>
  <sheetViews>
    <sheetView view="pageBreakPreview" zoomScale="115" zoomScaleSheetLayoutView="115" zoomScalePageLayoutView="0" workbookViewId="0" topLeftCell="A1">
      <selection activeCell="I12" sqref="I12"/>
    </sheetView>
  </sheetViews>
  <sheetFormatPr defaultColWidth="9.00390625" defaultRowHeight="15" customHeight="1"/>
  <cols>
    <col min="1" max="1" width="11.50390625" style="36" bestFit="1" customWidth="1"/>
    <col min="2" max="2" width="5.625" style="35" customWidth="1"/>
    <col min="3" max="3" width="9.75390625" style="35" bestFit="1" customWidth="1"/>
    <col min="4" max="4" width="16.375" style="35" bestFit="1" customWidth="1"/>
    <col min="5" max="6" width="20.625" style="37" customWidth="1"/>
    <col min="7" max="7" width="15.00390625" style="38" bestFit="1" customWidth="1"/>
    <col min="8" max="8" width="5.75390625" style="38" bestFit="1" customWidth="1"/>
    <col min="9" max="9" width="7.75390625" style="38" bestFit="1" customWidth="1"/>
    <col min="10" max="10" width="16.625" style="35" bestFit="1" customWidth="1"/>
    <col min="11" max="11" width="9.00390625" style="35" customWidth="1"/>
    <col min="12" max="12" width="23.00390625" style="35" customWidth="1"/>
    <col min="13" max="13" width="18.75390625" style="35" customWidth="1"/>
    <col min="14" max="14" width="13.875" style="35" customWidth="1"/>
    <col min="15" max="15" width="10.00390625" style="35" customWidth="1"/>
    <col min="16" max="16" width="9.00390625" style="35" customWidth="1"/>
    <col min="17" max="17" width="17.625" style="35" customWidth="1"/>
    <col min="18" max="16384" width="9.00390625" style="35" customWidth="1"/>
  </cols>
  <sheetData>
    <row r="1" spans="7:10" ht="14.25">
      <c r="G1" s="37"/>
      <c r="J1" s="200" t="str">
        <f>'証憑一覧表　表紙'!C10</f>
        <v>XXXXXXXXXXX（XXXX）（プログラム名（期））</v>
      </c>
    </row>
    <row r="2" spans="7:10" ht="14.25">
      <c r="G2" s="37"/>
      <c r="J2" s="200" t="str">
        <f>'証憑一覧表　表紙'!C14</f>
        <v>XXXXXXXXXXX（事業名）</v>
      </c>
    </row>
    <row r="3" spans="7:10" ht="14.25">
      <c r="G3" s="37"/>
      <c r="J3" s="200" t="str">
        <f>'証憑一覧表　表紙'!C18</f>
        <v>XXXXXXXXXXX（団体名）</v>
      </c>
    </row>
    <row r="4" ht="14.25">
      <c r="A4" s="35" t="s">
        <v>59</v>
      </c>
    </row>
    <row r="5" ht="14.25">
      <c r="A5" s="35" t="s">
        <v>60</v>
      </c>
    </row>
    <row r="6" ht="14.25"/>
    <row r="7" spans="1:10" ht="14.25">
      <c r="A7" s="76" t="s">
        <v>49</v>
      </c>
      <c r="B7" s="81" t="s">
        <v>72</v>
      </c>
      <c r="C7" s="39"/>
      <c r="D7" s="39"/>
      <c r="E7" s="82"/>
      <c r="F7" s="82"/>
      <c r="G7" s="40"/>
      <c r="H7" s="40"/>
      <c r="I7" s="40"/>
      <c r="J7" s="77"/>
    </row>
    <row r="8" spans="1:13" s="87" customFormat="1" ht="13.5" customHeight="1">
      <c r="A8" s="225" t="s">
        <v>10</v>
      </c>
      <c r="B8" s="227" t="s">
        <v>0</v>
      </c>
      <c r="C8" s="227" t="s">
        <v>1</v>
      </c>
      <c r="D8" s="227" t="s">
        <v>6</v>
      </c>
      <c r="E8" s="231" t="s">
        <v>2</v>
      </c>
      <c r="F8" s="232"/>
      <c r="G8" s="233" t="s">
        <v>22</v>
      </c>
      <c r="H8" s="227" t="s">
        <v>82</v>
      </c>
      <c r="I8" s="227" t="s">
        <v>81</v>
      </c>
      <c r="J8" s="229" t="s">
        <v>50</v>
      </c>
      <c r="M8" s="59"/>
    </row>
    <row r="9" spans="1:13" s="87" customFormat="1" ht="28.5">
      <c r="A9" s="226"/>
      <c r="B9" s="228"/>
      <c r="C9" s="228"/>
      <c r="D9" s="228"/>
      <c r="E9" s="42" t="s">
        <v>57</v>
      </c>
      <c r="F9" s="42" t="s">
        <v>58</v>
      </c>
      <c r="G9" s="234"/>
      <c r="H9" s="228"/>
      <c r="I9" s="228"/>
      <c r="J9" s="230"/>
      <c r="M9" s="59"/>
    </row>
    <row r="10" spans="1:12" ht="14.25">
      <c r="A10" s="72" t="s">
        <v>11</v>
      </c>
      <c r="B10" s="44">
        <v>1</v>
      </c>
      <c r="C10" s="45"/>
      <c r="D10" s="80"/>
      <c r="E10" s="88"/>
      <c r="F10" s="88"/>
      <c r="G10" s="47"/>
      <c r="H10" s="48"/>
      <c r="I10" s="49"/>
      <c r="J10" s="73"/>
      <c r="K10" s="50"/>
      <c r="L10" s="51"/>
    </row>
    <row r="11" spans="1:12" ht="14.25">
      <c r="A11" s="72" t="s">
        <v>11</v>
      </c>
      <c r="B11" s="52">
        <v>2</v>
      </c>
      <c r="C11" s="53"/>
      <c r="D11" s="53"/>
      <c r="E11" s="89"/>
      <c r="F11" s="89"/>
      <c r="G11" s="55"/>
      <c r="H11" s="56"/>
      <c r="I11" s="57"/>
      <c r="J11" s="74"/>
      <c r="K11" s="50"/>
      <c r="L11" s="51"/>
    </row>
    <row r="12" spans="1:12" ht="14.25">
      <c r="A12" s="72" t="s">
        <v>11</v>
      </c>
      <c r="B12" s="52">
        <v>3</v>
      </c>
      <c r="C12" s="53"/>
      <c r="D12" s="53"/>
      <c r="E12" s="89"/>
      <c r="F12" s="89"/>
      <c r="G12" s="55"/>
      <c r="H12" s="56"/>
      <c r="I12" s="57"/>
      <c r="J12" s="74"/>
      <c r="K12" s="50"/>
      <c r="L12" s="51"/>
    </row>
    <row r="13" spans="1:12" ht="14.25">
      <c r="A13" s="72" t="s">
        <v>11</v>
      </c>
      <c r="B13" s="52">
        <v>4</v>
      </c>
      <c r="C13" s="53"/>
      <c r="D13" s="53"/>
      <c r="E13" s="90"/>
      <c r="F13" s="90"/>
      <c r="G13" s="55"/>
      <c r="H13" s="56"/>
      <c r="I13" s="57"/>
      <c r="J13" s="74"/>
      <c r="K13" s="50"/>
      <c r="L13" s="51"/>
    </row>
    <row r="14" spans="1:12" ht="14.25">
      <c r="A14" s="72" t="s">
        <v>11</v>
      </c>
      <c r="B14" s="52">
        <v>5</v>
      </c>
      <c r="C14" s="53"/>
      <c r="D14" s="53"/>
      <c r="E14" s="89"/>
      <c r="F14" s="89"/>
      <c r="G14" s="55"/>
      <c r="H14" s="56"/>
      <c r="I14" s="57"/>
      <c r="J14" s="74"/>
      <c r="K14" s="50"/>
      <c r="L14" s="51"/>
    </row>
    <row r="15" spans="1:10" ht="14.25">
      <c r="A15" s="72" t="s">
        <v>11</v>
      </c>
      <c r="B15" s="52">
        <v>6</v>
      </c>
      <c r="C15" s="53"/>
      <c r="D15" s="53"/>
      <c r="E15" s="89"/>
      <c r="F15" s="89"/>
      <c r="G15" s="55"/>
      <c r="H15" s="56"/>
      <c r="I15" s="57"/>
      <c r="J15" s="74"/>
    </row>
    <row r="16" spans="1:10" ht="14.25">
      <c r="A16" s="72" t="s">
        <v>11</v>
      </c>
      <c r="B16" s="52">
        <v>7</v>
      </c>
      <c r="C16" s="53"/>
      <c r="D16" s="53"/>
      <c r="E16" s="89"/>
      <c r="F16" s="89"/>
      <c r="G16" s="55"/>
      <c r="H16" s="56"/>
      <c r="I16" s="57"/>
      <c r="J16" s="74"/>
    </row>
    <row r="17" spans="1:10" ht="14.25">
      <c r="A17" s="72" t="s">
        <v>11</v>
      </c>
      <c r="B17" s="52">
        <v>8</v>
      </c>
      <c r="C17" s="53"/>
      <c r="D17" s="53"/>
      <c r="E17" s="89"/>
      <c r="F17" s="89"/>
      <c r="G17" s="55"/>
      <c r="H17" s="56"/>
      <c r="I17" s="57"/>
      <c r="J17" s="74"/>
    </row>
    <row r="18" spans="1:15" s="51" customFormat="1" ht="14.25">
      <c r="A18" s="72" t="s">
        <v>11</v>
      </c>
      <c r="B18" s="52">
        <v>9</v>
      </c>
      <c r="C18" s="53"/>
      <c r="D18" s="53"/>
      <c r="E18" s="89"/>
      <c r="F18" s="89"/>
      <c r="G18" s="55"/>
      <c r="H18" s="56"/>
      <c r="I18" s="57"/>
      <c r="J18" s="74"/>
      <c r="K18" s="35"/>
      <c r="L18" s="35"/>
      <c r="M18" s="35"/>
      <c r="N18" s="35"/>
      <c r="O18" s="35"/>
    </row>
    <row r="19" spans="1:10" ht="14.25">
      <c r="A19" s="72" t="s">
        <v>11</v>
      </c>
      <c r="B19" s="52">
        <v>10</v>
      </c>
      <c r="C19" s="53"/>
      <c r="D19" s="53"/>
      <c r="E19" s="89"/>
      <c r="F19" s="89"/>
      <c r="G19" s="55"/>
      <c r="H19" s="56"/>
      <c r="I19" s="57"/>
      <c r="J19" s="74"/>
    </row>
    <row r="20" spans="1:10" ht="14.25">
      <c r="A20" s="72" t="s">
        <v>11</v>
      </c>
      <c r="B20" s="52">
        <v>11</v>
      </c>
      <c r="C20" s="53"/>
      <c r="D20" s="53"/>
      <c r="E20" s="89"/>
      <c r="F20" s="89"/>
      <c r="G20" s="55"/>
      <c r="H20" s="56"/>
      <c r="I20" s="57"/>
      <c r="J20" s="74"/>
    </row>
    <row r="21" spans="1:10" ht="14.25">
      <c r="A21" s="72" t="s">
        <v>11</v>
      </c>
      <c r="B21" s="52">
        <v>12</v>
      </c>
      <c r="C21" s="53"/>
      <c r="D21" s="53"/>
      <c r="E21" s="89"/>
      <c r="F21" s="89"/>
      <c r="G21" s="55"/>
      <c r="H21" s="56"/>
      <c r="I21" s="57"/>
      <c r="J21" s="74"/>
    </row>
    <row r="22" spans="1:10" ht="14.25">
      <c r="A22" s="72" t="s">
        <v>11</v>
      </c>
      <c r="B22" s="52">
        <v>13</v>
      </c>
      <c r="C22" s="53"/>
      <c r="D22" s="53"/>
      <c r="E22" s="89"/>
      <c r="F22" s="89"/>
      <c r="G22" s="55"/>
      <c r="H22" s="56"/>
      <c r="I22" s="57"/>
      <c r="J22" s="74"/>
    </row>
    <row r="23" spans="1:10" ht="14.25">
      <c r="A23" s="72" t="s">
        <v>11</v>
      </c>
      <c r="B23" s="52">
        <v>14</v>
      </c>
      <c r="C23" s="53"/>
      <c r="D23" s="53"/>
      <c r="E23" s="89"/>
      <c r="F23" s="89"/>
      <c r="G23" s="55"/>
      <c r="H23" s="56"/>
      <c r="I23" s="57"/>
      <c r="J23" s="74"/>
    </row>
    <row r="24" spans="1:10" ht="14.25">
      <c r="A24" s="72" t="s">
        <v>11</v>
      </c>
      <c r="B24" s="52">
        <v>15</v>
      </c>
      <c r="C24" s="53"/>
      <c r="D24" s="53"/>
      <c r="E24" s="89"/>
      <c r="F24" s="89"/>
      <c r="G24" s="55"/>
      <c r="H24" s="56"/>
      <c r="I24" s="57"/>
      <c r="J24" s="74"/>
    </row>
    <row r="25" spans="1:10" ht="14.25">
      <c r="A25" s="72" t="s">
        <v>11</v>
      </c>
      <c r="B25" s="52">
        <v>16</v>
      </c>
      <c r="C25" s="53"/>
      <c r="D25" s="53"/>
      <c r="E25" s="89"/>
      <c r="F25" s="89"/>
      <c r="G25" s="55"/>
      <c r="H25" s="56"/>
      <c r="I25" s="57"/>
      <c r="J25" s="74"/>
    </row>
    <row r="26" spans="1:10" ht="14.25">
      <c r="A26" s="72" t="s">
        <v>11</v>
      </c>
      <c r="B26" s="52">
        <v>17</v>
      </c>
      <c r="C26" s="53"/>
      <c r="D26" s="53"/>
      <c r="E26" s="89"/>
      <c r="F26" s="89"/>
      <c r="G26" s="55"/>
      <c r="H26" s="56"/>
      <c r="I26" s="57"/>
      <c r="J26" s="74"/>
    </row>
    <row r="27" spans="1:10" ht="14.25">
      <c r="A27" s="72" t="s">
        <v>11</v>
      </c>
      <c r="B27" s="52">
        <v>18</v>
      </c>
      <c r="C27" s="53"/>
      <c r="D27" s="53"/>
      <c r="E27" s="89"/>
      <c r="F27" s="89"/>
      <c r="G27" s="55"/>
      <c r="H27" s="56"/>
      <c r="I27" s="57"/>
      <c r="J27" s="74"/>
    </row>
    <row r="28" spans="1:10" ht="14.25">
      <c r="A28" s="72" t="s">
        <v>11</v>
      </c>
      <c r="B28" s="52">
        <v>19</v>
      </c>
      <c r="C28" s="53"/>
      <c r="D28" s="53"/>
      <c r="E28" s="89"/>
      <c r="F28" s="89"/>
      <c r="G28" s="55"/>
      <c r="H28" s="56"/>
      <c r="I28" s="57"/>
      <c r="J28" s="74"/>
    </row>
    <row r="29" spans="1:10" ht="14.25">
      <c r="A29" s="72" t="s">
        <v>11</v>
      </c>
      <c r="B29" s="52">
        <v>20</v>
      </c>
      <c r="C29" s="53"/>
      <c r="D29" s="53"/>
      <c r="E29" s="89"/>
      <c r="F29" s="89"/>
      <c r="G29" s="55"/>
      <c r="H29" s="56"/>
      <c r="I29" s="57"/>
      <c r="J29" s="74"/>
    </row>
    <row r="30" spans="1:10" ht="18" customHeight="1" thickBot="1">
      <c r="A30" s="216" t="s">
        <v>146</v>
      </c>
      <c r="B30" s="217"/>
      <c r="C30" s="217"/>
      <c r="D30" s="217"/>
      <c r="E30" s="217"/>
      <c r="F30" s="217"/>
      <c r="G30" s="217"/>
      <c r="H30" s="217"/>
      <c r="I30" s="217"/>
      <c r="J30" s="78">
        <f>SUM(J10:J29)</f>
        <v>0</v>
      </c>
    </row>
    <row r="31" spans="1:10" ht="15" thickTop="1">
      <c r="A31" s="59"/>
      <c r="B31" s="51"/>
      <c r="C31" s="59"/>
      <c r="D31" s="59"/>
      <c r="E31" s="91"/>
      <c r="F31" s="91"/>
      <c r="G31" s="61"/>
      <c r="H31" s="62"/>
      <c r="I31" s="62"/>
      <c r="J31" s="61"/>
    </row>
    <row r="32" spans="1:6" ht="14.25">
      <c r="A32" s="213" t="s">
        <v>23</v>
      </c>
      <c r="B32" s="213"/>
      <c r="C32" s="213"/>
      <c r="D32" s="213"/>
      <c r="E32" s="213"/>
      <c r="F32" s="92"/>
    </row>
  </sheetData>
  <sheetProtection/>
  <mergeCells count="11">
    <mergeCell ref="A32:E32"/>
    <mergeCell ref="A8:A9"/>
    <mergeCell ref="B8:B9"/>
    <mergeCell ref="C8:C9"/>
    <mergeCell ref="D8:D9"/>
    <mergeCell ref="E8:F8"/>
    <mergeCell ref="H8:H9"/>
    <mergeCell ref="I8:I9"/>
    <mergeCell ref="J8:J9"/>
    <mergeCell ref="A30:I30"/>
    <mergeCell ref="G8:G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8" r:id="rId1"/>
  <headerFooter>
    <oddHeader>&amp;R&amp;"HG丸ｺﾞｼｯｸM-PRO,標準"証憑一覧</oddHeader>
    <oddFooter>&amp;C&amp;"HG丸ｺﾞｼｯｸM-PRO,標準"&amp;P/&amp;N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N30"/>
  <sheetViews>
    <sheetView view="pageBreakPreview" zoomScale="115" zoomScaleSheetLayoutView="115" zoomScalePageLayoutView="0" workbookViewId="0" topLeftCell="A4">
      <selection activeCell="E11" sqref="E11"/>
    </sheetView>
  </sheetViews>
  <sheetFormatPr defaultColWidth="9.00390625" defaultRowHeight="15" customHeight="1"/>
  <cols>
    <col min="1" max="1" width="11.25390625" style="36" bestFit="1" customWidth="1"/>
    <col min="2" max="2" width="5.625" style="35" customWidth="1"/>
    <col min="3" max="3" width="9.75390625" style="35" bestFit="1" customWidth="1"/>
    <col min="4" max="4" width="16.375" style="35" bestFit="1" customWidth="1"/>
    <col min="5" max="5" width="31.875" style="37" customWidth="1"/>
    <col min="6" max="6" width="15.00390625" style="38" bestFit="1" customWidth="1"/>
    <col min="7" max="7" width="5.75390625" style="38" bestFit="1" customWidth="1"/>
    <col min="8" max="8" width="7.75390625" style="38" bestFit="1" customWidth="1"/>
    <col min="9" max="9" width="16.625" style="35" bestFit="1" customWidth="1"/>
    <col min="10" max="10" width="9.00390625" style="35" customWidth="1"/>
    <col min="11" max="11" width="23.00390625" style="35" customWidth="1"/>
    <col min="12" max="12" width="18.75390625" style="35" customWidth="1"/>
    <col min="13" max="13" width="13.875" style="35" customWidth="1"/>
    <col min="14" max="14" width="10.00390625" style="35" customWidth="1"/>
    <col min="15" max="15" width="9.00390625" style="35" customWidth="1"/>
    <col min="16" max="16" width="17.625" style="35" customWidth="1"/>
    <col min="17" max="16384" width="9.00390625" style="35" customWidth="1"/>
  </cols>
  <sheetData>
    <row r="1" ht="14.25">
      <c r="A1" s="35" t="s">
        <v>59</v>
      </c>
    </row>
    <row r="2" ht="14.25">
      <c r="A2" s="35" t="s">
        <v>60</v>
      </c>
    </row>
    <row r="3" ht="14.25"/>
    <row r="4" spans="1:9" ht="14.25">
      <c r="A4" s="76" t="s">
        <v>49</v>
      </c>
      <c r="B4" s="81" t="s">
        <v>147</v>
      </c>
      <c r="C4" s="39"/>
      <c r="D4" s="39"/>
      <c r="E4" s="39"/>
      <c r="F4" s="40"/>
      <c r="G4" s="40"/>
      <c r="H4" s="40"/>
      <c r="I4" s="77"/>
    </row>
    <row r="5" spans="1:12" s="41" customFormat="1" ht="28.5">
      <c r="A5" s="70" t="s">
        <v>10</v>
      </c>
      <c r="B5" s="42" t="s">
        <v>0</v>
      </c>
      <c r="C5" s="42" t="s">
        <v>1</v>
      </c>
      <c r="D5" s="42" t="s">
        <v>6</v>
      </c>
      <c r="E5" s="42" t="s">
        <v>2</v>
      </c>
      <c r="F5" s="43" t="s">
        <v>22</v>
      </c>
      <c r="G5" s="42" t="s">
        <v>82</v>
      </c>
      <c r="H5" s="42" t="s">
        <v>81</v>
      </c>
      <c r="I5" s="71" t="s">
        <v>50</v>
      </c>
      <c r="L5" s="36"/>
    </row>
    <row r="6" spans="1:11" ht="14.25">
      <c r="A6" s="72" t="s">
        <v>11</v>
      </c>
      <c r="B6" s="44">
        <v>1</v>
      </c>
      <c r="C6" s="45"/>
      <c r="D6" s="80"/>
      <c r="E6" s="46"/>
      <c r="F6" s="47"/>
      <c r="G6" s="48"/>
      <c r="H6" s="49"/>
      <c r="I6" s="73"/>
      <c r="J6" s="50"/>
      <c r="K6" s="51"/>
    </row>
    <row r="7" spans="1:11" ht="14.25">
      <c r="A7" s="72" t="s">
        <v>11</v>
      </c>
      <c r="B7" s="52">
        <v>2</v>
      </c>
      <c r="C7" s="53"/>
      <c r="D7" s="53"/>
      <c r="E7" s="54"/>
      <c r="F7" s="55"/>
      <c r="G7" s="56"/>
      <c r="H7" s="57"/>
      <c r="I7" s="74"/>
      <c r="J7" s="50"/>
      <c r="K7" s="51"/>
    </row>
    <row r="8" spans="1:11" ht="14.25">
      <c r="A8" s="72" t="s">
        <v>11</v>
      </c>
      <c r="B8" s="52">
        <v>3</v>
      </c>
      <c r="C8" s="53"/>
      <c r="D8" s="53"/>
      <c r="E8" s="54"/>
      <c r="F8" s="55"/>
      <c r="G8" s="56"/>
      <c r="H8" s="57"/>
      <c r="I8" s="74"/>
      <c r="J8" s="50"/>
      <c r="K8" s="51"/>
    </row>
    <row r="9" spans="1:11" ht="14.25">
      <c r="A9" s="72" t="s">
        <v>11</v>
      </c>
      <c r="B9" s="52">
        <v>4</v>
      </c>
      <c r="C9" s="53"/>
      <c r="D9" s="53"/>
      <c r="E9" s="58"/>
      <c r="F9" s="55"/>
      <c r="G9" s="56"/>
      <c r="H9" s="57"/>
      <c r="I9" s="74"/>
      <c r="J9" s="50"/>
      <c r="K9" s="51"/>
    </row>
    <row r="10" spans="1:11" ht="14.25">
      <c r="A10" s="72" t="s">
        <v>11</v>
      </c>
      <c r="B10" s="52">
        <v>5</v>
      </c>
      <c r="C10" s="53"/>
      <c r="D10" s="53"/>
      <c r="E10" s="54"/>
      <c r="F10" s="55"/>
      <c r="G10" s="56"/>
      <c r="H10" s="57"/>
      <c r="I10" s="74"/>
      <c r="J10" s="50"/>
      <c r="K10" s="51"/>
    </row>
    <row r="11" spans="1:9" ht="14.25">
      <c r="A11" s="72" t="s">
        <v>11</v>
      </c>
      <c r="B11" s="52">
        <v>6</v>
      </c>
      <c r="C11" s="53"/>
      <c r="D11" s="53"/>
      <c r="E11" s="54"/>
      <c r="F11" s="55"/>
      <c r="G11" s="56"/>
      <c r="H11" s="57"/>
      <c r="I11" s="74"/>
    </row>
    <row r="12" spans="1:9" ht="14.25">
      <c r="A12" s="72" t="s">
        <v>11</v>
      </c>
      <c r="B12" s="52">
        <v>7</v>
      </c>
      <c r="C12" s="53"/>
      <c r="D12" s="53"/>
      <c r="E12" s="54"/>
      <c r="F12" s="55"/>
      <c r="G12" s="56"/>
      <c r="H12" s="57"/>
      <c r="I12" s="74"/>
    </row>
    <row r="13" spans="1:9" ht="14.25">
      <c r="A13" s="72" t="s">
        <v>11</v>
      </c>
      <c r="B13" s="52">
        <v>8</v>
      </c>
      <c r="C13" s="53"/>
      <c r="D13" s="53"/>
      <c r="E13" s="54"/>
      <c r="F13" s="55"/>
      <c r="G13" s="56"/>
      <c r="H13" s="57"/>
      <c r="I13" s="74"/>
    </row>
    <row r="14" spans="1:14" s="51" customFormat="1" ht="14.25">
      <c r="A14" s="72" t="s">
        <v>11</v>
      </c>
      <c r="B14" s="52">
        <v>9</v>
      </c>
      <c r="C14" s="53"/>
      <c r="D14" s="53"/>
      <c r="E14" s="54"/>
      <c r="F14" s="55"/>
      <c r="G14" s="56"/>
      <c r="H14" s="57"/>
      <c r="I14" s="74"/>
      <c r="J14" s="35"/>
      <c r="K14" s="35"/>
      <c r="L14" s="35"/>
      <c r="M14" s="35"/>
      <c r="N14" s="35"/>
    </row>
    <row r="15" spans="1:9" ht="14.25">
      <c r="A15" s="72" t="s">
        <v>11</v>
      </c>
      <c r="B15" s="52">
        <v>10</v>
      </c>
      <c r="C15" s="53"/>
      <c r="D15" s="53"/>
      <c r="E15" s="54"/>
      <c r="F15" s="55"/>
      <c r="G15" s="56"/>
      <c r="H15" s="57"/>
      <c r="I15" s="74"/>
    </row>
    <row r="16" spans="1:9" ht="14.25">
      <c r="A16" s="72" t="s">
        <v>11</v>
      </c>
      <c r="B16" s="52">
        <v>11</v>
      </c>
      <c r="C16" s="53"/>
      <c r="D16" s="53"/>
      <c r="E16" s="54"/>
      <c r="F16" s="55"/>
      <c r="G16" s="56"/>
      <c r="H16" s="57"/>
      <c r="I16" s="74"/>
    </row>
    <row r="17" spans="1:9" ht="14.25">
      <c r="A17" s="72" t="s">
        <v>11</v>
      </c>
      <c r="B17" s="52">
        <v>12</v>
      </c>
      <c r="C17" s="53"/>
      <c r="D17" s="53"/>
      <c r="E17" s="54"/>
      <c r="F17" s="55"/>
      <c r="G17" s="56"/>
      <c r="H17" s="57"/>
      <c r="I17" s="74"/>
    </row>
    <row r="18" spans="1:9" ht="14.25">
      <c r="A18" s="72" t="s">
        <v>11</v>
      </c>
      <c r="B18" s="52">
        <v>13</v>
      </c>
      <c r="C18" s="53"/>
      <c r="D18" s="53"/>
      <c r="E18" s="54"/>
      <c r="F18" s="55"/>
      <c r="G18" s="56"/>
      <c r="H18" s="57"/>
      <c r="I18" s="74"/>
    </row>
    <row r="19" spans="1:9" ht="14.25">
      <c r="A19" s="72" t="s">
        <v>11</v>
      </c>
      <c r="B19" s="52">
        <v>14</v>
      </c>
      <c r="C19" s="53"/>
      <c r="D19" s="53"/>
      <c r="E19" s="54"/>
      <c r="F19" s="55"/>
      <c r="G19" s="56"/>
      <c r="H19" s="57"/>
      <c r="I19" s="74"/>
    </row>
    <row r="20" spans="1:9" ht="14.25">
      <c r="A20" s="72" t="s">
        <v>11</v>
      </c>
      <c r="B20" s="52">
        <v>15</v>
      </c>
      <c r="C20" s="53"/>
      <c r="D20" s="53"/>
      <c r="E20" s="54"/>
      <c r="F20" s="55"/>
      <c r="G20" s="56"/>
      <c r="H20" s="57"/>
      <c r="I20" s="74"/>
    </row>
    <row r="21" spans="1:9" ht="14.25">
      <c r="A21" s="72" t="s">
        <v>11</v>
      </c>
      <c r="B21" s="52">
        <v>16</v>
      </c>
      <c r="C21" s="53"/>
      <c r="D21" s="53"/>
      <c r="E21" s="54"/>
      <c r="F21" s="55"/>
      <c r="G21" s="56"/>
      <c r="H21" s="57"/>
      <c r="I21" s="74"/>
    </row>
    <row r="22" spans="1:9" ht="14.25">
      <c r="A22" s="72" t="s">
        <v>11</v>
      </c>
      <c r="B22" s="52">
        <v>17</v>
      </c>
      <c r="C22" s="53"/>
      <c r="D22" s="53"/>
      <c r="E22" s="54"/>
      <c r="F22" s="55"/>
      <c r="G22" s="56"/>
      <c r="H22" s="57"/>
      <c r="I22" s="74"/>
    </row>
    <row r="23" spans="1:9" ht="14.25">
      <c r="A23" s="72" t="s">
        <v>11</v>
      </c>
      <c r="B23" s="52">
        <v>18</v>
      </c>
      <c r="C23" s="53"/>
      <c r="D23" s="53"/>
      <c r="E23" s="54"/>
      <c r="F23" s="55"/>
      <c r="G23" s="56"/>
      <c r="H23" s="57"/>
      <c r="I23" s="74"/>
    </row>
    <row r="24" spans="1:9" ht="14.25">
      <c r="A24" s="72" t="s">
        <v>11</v>
      </c>
      <c r="B24" s="52">
        <v>19</v>
      </c>
      <c r="C24" s="53"/>
      <c r="D24" s="53"/>
      <c r="E24" s="54"/>
      <c r="F24" s="55"/>
      <c r="G24" s="56"/>
      <c r="H24" s="57"/>
      <c r="I24" s="74"/>
    </row>
    <row r="25" spans="1:9" ht="14.25">
      <c r="A25" s="72" t="s">
        <v>11</v>
      </c>
      <c r="B25" s="52">
        <v>20</v>
      </c>
      <c r="C25" s="53"/>
      <c r="D25" s="53"/>
      <c r="E25" s="54"/>
      <c r="F25" s="55"/>
      <c r="G25" s="56"/>
      <c r="H25" s="57"/>
      <c r="I25" s="74"/>
    </row>
    <row r="26" spans="1:9" ht="18" customHeight="1">
      <c r="A26" s="218" t="s">
        <v>148</v>
      </c>
      <c r="B26" s="219"/>
      <c r="C26" s="219"/>
      <c r="D26" s="219"/>
      <c r="E26" s="219"/>
      <c r="F26" s="219"/>
      <c r="G26" s="219"/>
      <c r="H26" s="219"/>
      <c r="I26" s="171">
        <f>SUM(I6:I25)</f>
        <v>0</v>
      </c>
    </row>
    <row r="27" spans="1:9" ht="18" customHeight="1">
      <c r="A27" s="218" t="s">
        <v>149</v>
      </c>
      <c r="B27" s="219"/>
      <c r="C27" s="219"/>
      <c r="D27" s="219"/>
      <c r="E27" s="219"/>
      <c r="F27" s="219"/>
      <c r="G27" s="219"/>
      <c r="H27" s="219"/>
      <c r="I27" s="79">
        <v>0</v>
      </c>
    </row>
    <row r="28" spans="1:9" ht="18" customHeight="1" thickBot="1">
      <c r="A28" s="216" t="s">
        <v>152</v>
      </c>
      <c r="B28" s="217"/>
      <c r="C28" s="217"/>
      <c r="D28" s="217"/>
      <c r="E28" s="217"/>
      <c r="F28" s="217"/>
      <c r="G28" s="217"/>
      <c r="H28" s="217"/>
      <c r="I28" s="78">
        <v>0</v>
      </c>
    </row>
    <row r="29" spans="1:9" ht="15" thickTop="1">
      <c r="A29" s="59"/>
      <c r="B29" s="51"/>
      <c r="C29" s="59"/>
      <c r="D29" s="59"/>
      <c r="E29" s="60"/>
      <c r="F29" s="61"/>
      <c r="G29" s="62"/>
      <c r="H29" s="62"/>
      <c r="I29" s="61"/>
    </row>
    <row r="30" spans="1:5" ht="14.25">
      <c r="A30" s="213" t="s">
        <v>23</v>
      </c>
      <c r="B30" s="213"/>
      <c r="C30" s="213"/>
      <c r="D30" s="213"/>
      <c r="E30" s="213"/>
    </row>
  </sheetData>
  <sheetProtection/>
  <mergeCells count="4">
    <mergeCell ref="A28:H28"/>
    <mergeCell ref="A30:E30"/>
    <mergeCell ref="A26:H26"/>
    <mergeCell ref="A27:H2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4" r:id="rId1"/>
  <headerFooter>
    <oddHeader>&amp;R&amp;"HG丸ｺﾞｼｯｸM-PRO,標準"証憑一覧</oddHeader>
    <oddFooter>&amp;C&amp;"HG丸ｺﾞｼｯｸM-PRO,標準"&amp;P/&amp;N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L12"/>
  <sheetViews>
    <sheetView view="pageBreakPreview" zoomScale="115" zoomScaleSheetLayoutView="115" zoomScalePageLayoutView="0" workbookViewId="0" topLeftCell="A1">
      <selection activeCell="E21" sqref="E21"/>
    </sheetView>
  </sheetViews>
  <sheetFormatPr defaultColWidth="9.00390625" defaultRowHeight="15" customHeight="1"/>
  <cols>
    <col min="1" max="1" width="11.25390625" style="36" bestFit="1" customWidth="1"/>
    <col min="2" max="2" width="5.625" style="35" customWidth="1"/>
    <col min="3" max="3" width="9.75390625" style="35" bestFit="1" customWidth="1"/>
    <col min="4" max="4" width="16.375" style="35" bestFit="1" customWidth="1"/>
    <col min="5" max="5" width="31.875" style="37" customWidth="1"/>
    <col min="6" max="6" width="15.00390625" style="38" bestFit="1" customWidth="1"/>
    <col min="7" max="7" width="5.75390625" style="38" bestFit="1" customWidth="1"/>
    <col min="8" max="8" width="7.75390625" style="38" bestFit="1" customWidth="1"/>
    <col min="9" max="9" width="16.625" style="35" bestFit="1" customWidth="1"/>
    <col min="10" max="10" width="9.00390625" style="35" customWidth="1"/>
    <col min="11" max="11" width="23.00390625" style="35" customWidth="1"/>
    <col min="12" max="12" width="18.75390625" style="35" customWidth="1"/>
    <col min="13" max="13" width="13.875" style="35" customWidth="1"/>
    <col min="14" max="14" width="10.00390625" style="35" customWidth="1"/>
    <col min="15" max="15" width="9.00390625" style="35" customWidth="1"/>
    <col min="16" max="16" width="17.625" style="35" customWidth="1"/>
    <col min="17" max="16384" width="9.00390625" style="35" customWidth="1"/>
  </cols>
  <sheetData>
    <row r="1" ht="15" customHeight="1">
      <c r="I1" s="199" t="str">
        <f>'証憑一覧表　表紙'!C10</f>
        <v>XXXXXXXXXXX（XXXX）（プログラム名（期））</v>
      </c>
    </row>
    <row r="2" ht="15" customHeight="1">
      <c r="I2" s="199" t="str">
        <f>'証憑一覧表　表紙'!C14</f>
        <v>XXXXXXXXXXX（事業名）</v>
      </c>
    </row>
    <row r="3" ht="15" customHeight="1">
      <c r="I3" s="199" t="str">
        <f>'証憑一覧表　表紙'!C18</f>
        <v>XXXXXXXXXXX（団体名）</v>
      </c>
    </row>
    <row r="4" ht="14.25">
      <c r="A4" s="35" t="s">
        <v>150</v>
      </c>
    </row>
    <row r="5" ht="14.25"/>
    <row r="6" spans="1:9" ht="14.25">
      <c r="A6" s="76" t="s">
        <v>49</v>
      </c>
      <c r="B6" s="81" t="s">
        <v>162</v>
      </c>
      <c r="C6" s="39"/>
      <c r="D6" s="39"/>
      <c r="E6" s="39"/>
      <c r="F6" s="40"/>
      <c r="G6" s="40"/>
      <c r="H6" s="40"/>
      <c r="I6" s="77"/>
    </row>
    <row r="7" spans="1:12" s="41" customFormat="1" ht="28.5">
      <c r="A7" s="98" t="s">
        <v>10</v>
      </c>
      <c r="B7" s="99" t="s">
        <v>0</v>
      </c>
      <c r="C7" s="42" t="s">
        <v>1</v>
      </c>
      <c r="D7" s="42" t="s">
        <v>6</v>
      </c>
      <c r="E7" s="42" t="s">
        <v>2</v>
      </c>
      <c r="F7" s="43" t="s">
        <v>22</v>
      </c>
      <c r="G7" s="42" t="s">
        <v>82</v>
      </c>
      <c r="H7" s="42" t="s">
        <v>81</v>
      </c>
      <c r="I7" s="71" t="s">
        <v>50</v>
      </c>
      <c r="L7" s="36"/>
    </row>
    <row r="8" spans="1:11" ht="14.25">
      <c r="A8" s="72" t="s">
        <v>61</v>
      </c>
      <c r="B8" s="64">
        <v>1</v>
      </c>
      <c r="C8" s="45"/>
      <c r="D8" s="80"/>
      <c r="E8" s="46"/>
      <c r="F8" s="47"/>
      <c r="G8" s="48"/>
      <c r="H8" s="49"/>
      <c r="I8" s="73"/>
      <c r="J8" s="50"/>
      <c r="K8" s="51"/>
    </row>
    <row r="9" spans="1:11" ht="14.25">
      <c r="A9" s="72" t="s">
        <v>61</v>
      </c>
      <c r="B9" s="64">
        <v>2</v>
      </c>
      <c r="C9" s="53"/>
      <c r="D9" s="53"/>
      <c r="E9" s="54"/>
      <c r="F9" s="55"/>
      <c r="G9" s="56"/>
      <c r="H9" s="57"/>
      <c r="I9" s="74"/>
      <c r="J9" s="50"/>
      <c r="K9" s="51"/>
    </row>
    <row r="10" spans="1:9" ht="18" customHeight="1" thickBot="1">
      <c r="A10" s="216" t="s">
        <v>153</v>
      </c>
      <c r="B10" s="217"/>
      <c r="C10" s="217"/>
      <c r="D10" s="217"/>
      <c r="E10" s="217"/>
      <c r="F10" s="217"/>
      <c r="G10" s="217"/>
      <c r="H10" s="217"/>
      <c r="I10" s="78">
        <f>SUM(I8:I9)</f>
        <v>0</v>
      </c>
    </row>
    <row r="11" spans="1:9" ht="15" thickTop="1">
      <c r="A11" s="59"/>
      <c r="B11" s="51"/>
      <c r="C11" s="59"/>
      <c r="D11" s="59"/>
      <c r="E11" s="60"/>
      <c r="F11" s="61"/>
      <c r="G11" s="62"/>
      <c r="H11" s="62"/>
      <c r="I11" s="61"/>
    </row>
    <row r="12" spans="1:5" ht="14.25">
      <c r="A12" s="213" t="s">
        <v>23</v>
      </c>
      <c r="B12" s="213"/>
      <c r="C12" s="213"/>
      <c r="D12" s="213"/>
      <c r="E12" s="213"/>
    </row>
  </sheetData>
  <sheetProtection/>
  <mergeCells count="2">
    <mergeCell ref="A10:H10"/>
    <mergeCell ref="A12:E1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4" r:id="rId1"/>
  <headerFooter>
    <oddHeader>&amp;R&amp;"HG丸ｺﾞｼｯｸM-PRO,標準"証憑一覧</oddHeader>
    <oddFooter>&amp;C&amp;"HG丸ｺﾞｼｯｸM-PRO,標準"&amp;P/&amp;N</oddFooter>
  </headerFooter>
</worksheet>
</file>

<file path=xl/worksheets/sheet16.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00390625" defaultRowHeight="13.5"/>
  <sheetData>
    <row r="1" spans="1:2" ht="13.5">
      <c r="A1" t="s">
        <v>27</v>
      </c>
      <c r="B1" t="s">
        <v>28</v>
      </c>
    </row>
    <row r="2" spans="1:2" ht="13.5">
      <c r="A2" t="s">
        <v>29</v>
      </c>
      <c r="B2" t="s">
        <v>30</v>
      </c>
    </row>
    <row r="3" spans="1:2" ht="13.5">
      <c r="A3" t="s">
        <v>31</v>
      </c>
      <c r="B3" t="s">
        <v>32</v>
      </c>
    </row>
    <row r="4" spans="1:2" ht="13.5">
      <c r="A4" t="s">
        <v>33</v>
      </c>
      <c r="B4" t="s">
        <v>34</v>
      </c>
    </row>
    <row r="5" spans="1:2" ht="13.5">
      <c r="A5" t="s">
        <v>35</v>
      </c>
      <c r="B5" t="s">
        <v>36</v>
      </c>
    </row>
    <row r="6" spans="1:2" ht="13.5">
      <c r="A6" t="s">
        <v>37</v>
      </c>
      <c r="B6" t="s">
        <v>38</v>
      </c>
    </row>
    <row r="7" spans="1:2" ht="13.5">
      <c r="A7" t="s">
        <v>39</v>
      </c>
      <c r="B7" t="s">
        <v>40</v>
      </c>
    </row>
    <row r="8" spans="1:2" ht="13.5">
      <c r="A8" t="s">
        <v>41</v>
      </c>
      <c r="B8" t="s">
        <v>42</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15"/>
  <sheetViews>
    <sheetView showGridLines="0" view="pageBreakPreview" zoomScale="60" zoomScalePageLayoutView="0" workbookViewId="0" topLeftCell="A1">
      <selection activeCell="A19" sqref="A19"/>
    </sheetView>
  </sheetViews>
  <sheetFormatPr defaultColWidth="9.00390625" defaultRowHeight="13.5"/>
  <cols>
    <col min="1" max="1" width="50.375" style="143" bestFit="1" customWidth="1"/>
    <col min="2" max="2" width="11.00390625" style="1" bestFit="1" customWidth="1"/>
    <col min="3" max="3" width="39.25390625" style="143" bestFit="1" customWidth="1"/>
    <col min="4" max="4" width="17.50390625" style="1" bestFit="1" customWidth="1"/>
    <col min="5" max="16384" width="9.00390625" style="1" customWidth="1"/>
  </cols>
  <sheetData>
    <row r="1" ht="13.5">
      <c r="A1" s="143" t="str">
        <f>'収支報告書'!A4</f>
        <v>XXXXXXXXXXX（XXXX）（プログラム名（期））</v>
      </c>
    </row>
    <row r="2" ht="13.5">
      <c r="A2" s="143" t="str">
        <f>'収支報告書'!A6</f>
        <v>XXXXXXXXXXX（事業名）</v>
      </c>
    </row>
    <row r="3" ht="13.5">
      <c r="A3" s="143" t="str">
        <f>'収支報告書'!A8</f>
        <v>XXXXXXXXXXX（団体名）</v>
      </c>
    </row>
    <row r="5" spans="1:4" ht="13.5">
      <c r="A5" s="211" t="s">
        <v>94</v>
      </c>
      <c r="B5" s="211"/>
      <c r="C5" s="211"/>
      <c r="D5" s="211"/>
    </row>
    <row r="7" spans="1:4" s="138" customFormat="1" ht="27.75" thickBot="1">
      <c r="A7" s="135" t="s">
        <v>24</v>
      </c>
      <c r="B7" s="136" t="s">
        <v>25</v>
      </c>
      <c r="C7" s="137" t="s">
        <v>26</v>
      </c>
      <c r="D7" s="137" t="s">
        <v>93</v>
      </c>
    </row>
    <row r="8" spans="1:4" ht="13.5">
      <c r="A8" s="139" t="s">
        <v>101</v>
      </c>
      <c r="B8" s="160">
        <f>'収支報告書'!L18</f>
        <v>0.6666666666666666</v>
      </c>
      <c r="C8" s="144"/>
      <c r="D8" s="140"/>
    </row>
    <row r="9" spans="1:4" ht="13.5">
      <c r="A9" s="141" t="s">
        <v>102</v>
      </c>
      <c r="B9" s="161">
        <f>'収支報告書'!L25</f>
        <v>0.8</v>
      </c>
      <c r="C9" s="141"/>
      <c r="D9" s="142"/>
    </row>
    <row r="10" spans="1:4" ht="13.5">
      <c r="A10" s="141" t="s">
        <v>105</v>
      </c>
      <c r="B10" s="161">
        <f>'収支報告書'!L35</f>
        <v>0.8125</v>
      </c>
      <c r="C10" s="141"/>
      <c r="D10" s="142"/>
    </row>
    <row r="11" spans="1:4" ht="13.5">
      <c r="A11" s="141" t="s">
        <v>103</v>
      </c>
      <c r="B11" s="161">
        <f>'収支報告書'!L41</f>
        <v>0.8125</v>
      </c>
      <c r="C11" s="141"/>
      <c r="D11" s="142"/>
    </row>
    <row r="12" spans="1:4" ht="13.5">
      <c r="A12" s="141" t="s">
        <v>104</v>
      </c>
      <c r="B12" s="161">
        <f>'収支報告書'!L43</f>
        <v>0.8125</v>
      </c>
      <c r="C12" s="141"/>
      <c r="D12" s="142"/>
    </row>
    <row r="13" spans="1:4" ht="13.5">
      <c r="A13" s="141" t="s">
        <v>106</v>
      </c>
      <c r="B13" s="161">
        <f>'収支報告書'!L48</f>
        <v>1.0833333333333333</v>
      </c>
      <c r="C13" s="141"/>
      <c r="D13" s="142"/>
    </row>
    <row r="14" spans="1:4" ht="14.25" thickBot="1">
      <c r="A14" s="162" t="s">
        <v>107</v>
      </c>
      <c r="B14" s="163">
        <f>'収支報告書'!L53</f>
        <v>1</v>
      </c>
      <c r="C14" s="162"/>
      <c r="D14" s="164"/>
    </row>
    <row r="15" spans="1:4" ht="14.25" thickTop="1">
      <c r="A15" s="165" t="s">
        <v>108</v>
      </c>
      <c r="B15" s="166">
        <f>'収支報告書'!L55</f>
        <v>0.8035714285714286</v>
      </c>
      <c r="C15" s="165"/>
      <c r="D15" s="167"/>
    </row>
  </sheetData>
  <sheetProtection/>
  <mergeCells count="1">
    <mergeCell ref="A5:D5"/>
  </mergeCells>
  <printOptions horizontalCentered="1"/>
  <pageMargins left="0.7874015748031497" right="0.7874015748031497" top="0.984251968503937" bottom="0.984251968503937" header="0.5118110236220472" footer="0.5118110236220472"/>
  <pageSetup horizontalDpi="300" verticalDpi="300" orientation="landscape" paperSize="9" scale="110" r:id="rId1"/>
</worksheet>
</file>

<file path=xl/worksheets/sheet3.xml><?xml version="1.0" encoding="utf-8"?>
<worksheet xmlns="http://schemas.openxmlformats.org/spreadsheetml/2006/main" xmlns:r="http://schemas.openxmlformats.org/officeDocument/2006/relationships">
  <dimension ref="B3:D23"/>
  <sheetViews>
    <sheetView showGridLines="0" view="pageBreakPreview" zoomScale="60" zoomScalePageLayoutView="0" workbookViewId="0" topLeftCell="A1">
      <selection activeCell="D32" sqref="D32"/>
    </sheetView>
  </sheetViews>
  <sheetFormatPr defaultColWidth="9.00390625" defaultRowHeight="13.5"/>
  <cols>
    <col min="1" max="1" width="3.375" style="1" customWidth="1"/>
    <col min="2" max="2" width="19.00390625" style="1" customWidth="1"/>
    <col min="3" max="3" width="55.25390625" style="1" customWidth="1"/>
    <col min="4" max="16384" width="9.00390625" style="1" customWidth="1"/>
  </cols>
  <sheetData>
    <row r="3" spans="2:3" ht="13.5">
      <c r="B3" s="212" t="s">
        <v>20</v>
      </c>
      <c r="C3" s="212"/>
    </row>
    <row r="10" spans="2:3" ht="13.5">
      <c r="B10" s="1" t="s">
        <v>7</v>
      </c>
      <c r="C10" s="3" t="str">
        <f>'収支報告書'!A4</f>
        <v>XXXXXXXXXXX（XXXX）（プログラム名（期））</v>
      </c>
    </row>
    <row r="11" ht="13.5">
      <c r="C11" s="2"/>
    </row>
    <row r="12" ht="13.5">
      <c r="C12" s="2"/>
    </row>
    <row r="13" ht="13.5">
      <c r="C13" s="2"/>
    </row>
    <row r="14" spans="2:3" ht="13.5">
      <c r="B14" s="1" t="s">
        <v>8</v>
      </c>
      <c r="C14" s="3" t="str">
        <f>'収支報告書'!A6</f>
        <v>XXXXXXXXXXX（事業名）</v>
      </c>
    </row>
    <row r="15" ht="13.5">
      <c r="C15" s="2"/>
    </row>
    <row r="16" ht="13.5">
      <c r="C16" s="2"/>
    </row>
    <row r="17" ht="13.5">
      <c r="C17" s="2"/>
    </row>
    <row r="18" spans="2:3" ht="13.5">
      <c r="B18" s="1" t="s">
        <v>9</v>
      </c>
      <c r="C18" s="3" t="str">
        <f>'収支報告書'!A8</f>
        <v>XXXXXXXXXXX（団体名）</v>
      </c>
    </row>
    <row r="19" ht="13.5">
      <c r="C19" s="2"/>
    </row>
    <row r="21" spans="2:4" ht="13.5">
      <c r="B21" s="194" t="s">
        <v>156</v>
      </c>
      <c r="C21" s="194"/>
      <c r="D21" s="194"/>
    </row>
    <row r="22" spans="2:4" ht="13.5">
      <c r="B22" s="194" t="s">
        <v>155</v>
      </c>
      <c r="C22" s="194"/>
      <c r="D22" s="194"/>
    </row>
    <row r="23" spans="2:4" ht="13.5">
      <c r="B23" s="194" t="s">
        <v>157</v>
      </c>
      <c r="C23" s="194"/>
      <c r="D23" s="194"/>
    </row>
  </sheetData>
  <sheetProtection/>
  <mergeCells count="1">
    <mergeCell ref="B3:C3"/>
  </mergeCells>
  <printOptions/>
  <pageMargins left="1.1811023622047245" right="0.7874015748031497" top="2.362204724409449" bottom="0.984251968503937"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N104"/>
  <sheetViews>
    <sheetView view="pageBreakPreview" zoomScale="115" zoomScaleSheetLayoutView="115" zoomScalePageLayoutView="0" workbookViewId="0" topLeftCell="A1">
      <selection activeCell="D114" sqref="D114"/>
    </sheetView>
  </sheetViews>
  <sheetFormatPr defaultColWidth="9.00390625" defaultRowHeight="15" customHeight="1"/>
  <cols>
    <col min="1" max="1" width="11.875" style="36" bestFit="1" customWidth="1"/>
    <col min="2" max="2" width="5.625" style="35" customWidth="1"/>
    <col min="3" max="3" width="9.75390625" style="35" bestFit="1" customWidth="1"/>
    <col min="4" max="4" width="16.375" style="35" bestFit="1" customWidth="1"/>
    <col min="5" max="5" width="31.875" style="37" customWidth="1"/>
    <col min="6" max="6" width="13.625" style="38" customWidth="1"/>
    <col min="7" max="7" width="5.75390625" style="38" bestFit="1" customWidth="1"/>
    <col min="8" max="8" width="7.75390625" style="38" bestFit="1" customWidth="1"/>
    <col min="9" max="9" width="16.625" style="35" bestFit="1" customWidth="1"/>
    <col min="10" max="10" width="9.00390625" style="35" customWidth="1"/>
    <col min="11" max="11" width="23.00390625" style="35" customWidth="1"/>
    <col min="12" max="12" width="18.75390625" style="35" customWidth="1"/>
    <col min="13" max="13" width="13.875" style="35" customWidth="1"/>
    <col min="14" max="14" width="10.00390625" style="35" customWidth="1"/>
    <col min="15" max="15" width="9.00390625" style="35" customWidth="1"/>
    <col min="16" max="16" width="17.625" style="35" customWidth="1"/>
    <col min="17" max="16384" width="9.00390625" style="35" customWidth="1"/>
  </cols>
  <sheetData>
    <row r="1" ht="15" customHeight="1">
      <c r="I1" s="199" t="str">
        <f>'証憑一覧表　表紙'!C10</f>
        <v>XXXXXXXXXXX（XXXX）（プログラム名（期））</v>
      </c>
    </row>
    <row r="2" ht="15" customHeight="1">
      <c r="I2" s="199" t="str">
        <f>'証憑一覧表　表紙'!C14</f>
        <v>XXXXXXXXXXX（事業名）</v>
      </c>
    </row>
    <row r="3" ht="15" customHeight="1">
      <c r="I3" s="199" t="str">
        <f>'証憑一覧表　表紙'!C18</f>
        <v>XXXXXXXXXXX（団体名）</v>
      </c>
    </row>
    <row r="4" ht="14.25">
      <c r="A4" s="35" t="s">
        <v>43</v>
      </c>
    </row>
    <row r="5" ht="14.25">
      <c r="A5" s="35" t="s">
        <v>47</v>
      </c>
    </row>
    <row r="6" ht="14.25"/>
    <row r="7" spans="1:9" ht="14.25">
      <c r="A7" s="68" t="s">
        <v>49</v>
      </c>
      <c r="B7" s="65" t="s">
        <v>110</v>
      </c>
      <c r="C7" s="66"/>
      <c r="D7" s="66"/>
      <c r="E7" s="66"/>
      <c r="F7" s="67"/>
      <c r="G7" s="67"/>
      <c r="H7" s="67"/>
      <c r="I7" s="69"/>
    </row>
    <row r="8" spans="1:12" s="41" customFormat="1" ht="28.5">
      <c r="A8" s="83" t="s">
        <v>10</v>
      </c>
      <c r="B8" s="84" t="s">
        <v>0</v>
      </c>
      <c r="C8" s="84" t="s">
        <v>1</v>
      </c>
      <c r="D8" s="84" t="s">
        <v>6</v>
      </c>
      <c r="E8" s="84" t="s">
        <v>2</v>
      </c>
      <c r="F8" s="85" t="s">
        <v>22</v>
      </c>
      <c r="G8" s="84" t="s">
        <v>82</v>
      </c>
      <c r="H8" s="84" t="s">
        <v>81</v>
      </c>
      <c r="I8" s="86" t="s">
        <v>50</v>
      </c>
      <c r="L8" s="36"/>
    </row>
    <row r="9" spans="1:11" ht="14.25">
      <c r="A9" s="72" t="s">
        <v>11</v>
      </c>
      <c r="B9" s="44">
        <v>1</v>
      </c>
      <c r="C9" s="45"/>
      <c r="D9" s="80"/>
      <c r="E9" s="46"/>
      <c r="F9" s="47"/>
      <c r="G9" s="48"/>
      <c r="H9" s="49"/>
      <c r="I9" s="73"/>
      <c r="J9" s="50"/>
      <c r="K9" s="51"/>
    </row>
    <row r="10" spans="1:11" ht="14.25">
      <c r="A10" s="72" t="s">
        <v>11</v>
      </c>
      <c r="B10" s="52">
        <v>2</v>
      </c>
      <c r="C10" s="53"/>
      <c r="D10" s="53"/>
      <c r="E10" s="54"/>
      <c r="F10" s="55"/>
      <c r="G10" s="56"/>
      <c r="H10" s="57"/>
      <c r="I10" s="74"/>
      <c r="J10" s="50"/>
      <c r="K10" s="51"/>
    </row>
    <row r="11" spans="1:11" ht="14.25">
      <c r="A11" s="72" t="s">
        <v>11</v>
      </c>
      <c r="B11" s="52">
        <v>3</v>
      </c>
      <c r="C11" s="53"/>
      <c r="D11" s="53"/>
      <c r="E11" s="54"/>
      <c r="F11" s="55"/>
      <c r="G11" s="56"/>
      <c r="H11" s="57"/>
      <c r="I11" s="74"/>
      <c r="J11" s="50"/>
      <c r="K11" s="51"/>
    </row>
    <row r="12" spans="1:11" ht="14.25">
      <c r="A12" s="72" t="s">
        <v>11</v>
      </c>
      <c r="B12" s="52">
        <v>4</v>
      </c>
      <c r="C12" s="53"/>
      <c r="D12" s="53"/>
      <c r="E12" s="58"/>
      <c r="F12" s="55"/>
      <c r="G12" s="56"/>
      <c r="H12" s="57"/>
      <c r="I12" s="74"/>
      <c r="J12" s="50"/>
      <c r="K12" s="51"/>
    </row>
    <row r="13" spans="1:11" ht="14.25">
      <c r="A13" s="72" t="s">
        <v>11</v>
      </c>
      <c r="B13" s="52">
        <v>5</v>
      </c>
      <c r="C13" s="53"/>
      <c r="D13" s="53"/>
      <c r="E13" s="54"/>
      <c r="F13" s="55"/>
      <c r="G13" s="56"/>
      <c r="H13" s="57"/>
      <c r="I13" s="74"/>
      <c r="J13" s="50"/>
      <c r="K13" s="51"/>
    </row>
    <row r="14" spans="1:9" ht="14.25">
      <c r="A14" s="72" t="s">
        <v>11</v>
      </c>
      <c r="B14" s="52">
        <v>6</v>
      </c>
      <c r="C14" s="53"/>
      <c r="D14" s="53"/>
      <c r="E14" s="54"/>
      <c r="F14" s="55"/>
      <c r="G14" s="56"/>
      <c r="H14" s="57"/>
      <c r="I14" s="74"/>
    </row>
    <row r="15" spans="1:9" ht="14.25">
      <c r="A15" s="72" t="s">
        <v>11</v>
      </c>
      <c r="B15" s="52">
        <v>7</v>
      </c>
      <c r="C15" s="53"/>
      <c r="D15" s="53"/>
      <c r="E15" s="54"/>
      <c r="F15" s="55"/>
      <c r="G15" s="56"/>
      <c r="H15" s="57"/>
      <c r="I15" s="74"/>
    </row>
    <row r="16" spans="1:9" ht="14.25">
      <c r="A16" s="72" t="s">
        <v>11</v>
      </c>
      <c r="B16" s="52">
        <v>8</v>
      </c>
      <c r="C16" s="53"/>
      <c r="D16" s="53"/>
      <c r="E16" s="54"/>
      <c r="F16" s="55"/>
      <c r="G16" s="56"/>
      <c r="H16" s="57"/>
      <c r="I16" s="74"/>
    </row>
    <row r="17" spans="1:14" s="51" customFormat="1" ht="14.25">
      <c r="A17" s="72" t="s">
        <v>11</v>
      </c>
      <c r="B17" s="52">
        <v>9</v>
      </c>
      <c r="C17" s="53"/>
      <c r="D17" s="53"/>
      <c r="E17" s="54"/>
      <c r="F17" s="55"/>
      <c r="G17" s="56"/>
      <c r="H17" s="57"/>
      <c r="I17" s="74"/>
      <c r="J17" s="35"/>
      <c r="K17" s="35"/>
      <c r="L17" s="35"/>
      <c r="M17" s="35"/>
      <c r="N17" s="35"/>
    </row>
    <row r="18" spans="1:9" ht="14.25">
      <c r="A18" s="72" t="s">
        <v>11</v>
      </c>
      <c r="B18" s="52">
        <v>10</v>
      </c>
      <c r="C18" s="53"/>
      <c r="D18" s="53"/>
      <c r="E18" s="54"/>
      <c r="F18" s="55"/>
      <c r="G18" s="56"/>
      <c r="H18" s="57"/>
      <c r="I18" s="74"/>
    </row>
    <row r="19" spans="1:9" ht="14.25">
      <c r="A19" s="72" t="s">
        <v>11</v>
      </c>
      <c r="B19" s="52">
        <v>11</v>
      </c>
      <c r="C19" s="53"/>
      <c r="D19" s="53"/>
      <c r="E19" s="54"/>
      <c r="F19" s="55"/>
      <c r="G19" s="56"/>
      <c r="H19" s="57"/>
      <c r="I19" s="74"/>
    </row>
    <row r="20" spans="1:9" ht="14.25">
      <c r="A20" s="72" t="s">
        <v>11</v>
      </c>
      <c r="B20" s="52">
        <v>12</v>
      </c>
      <c r="C20" s="53"/>
      <c r="D20" s="53"/>
      <c r="E20" s="54"/>
      <c r="F20" s="55"/>
      <c r="G20" s="56"/>
      <c r="H20" s="57"/>
      <c r="I20" s="74"/>
    </row>
    <row r="21" spans="1:9" ht="14.25">
      <c r="A21" s="72" t="s">
        <v>11</v>
      </c>
      <c r="B21" s="52">
        <v>13</v>
      </c>
      <c r="C21" s="53"/>
      <c r="D21" s="53"/>
      <c r="E21" s="54"/>
      <c r="F21" s="55"/>
      <c r="G21" s="56"/>
      <c r="H21" s="57"/>
      <c r="I21" s="74"/>
    </row>
    <row r="22" spans="1:9" ht="14.25">
      <c r="A22" s="72" t="s">
        <v>11</v>
      </c>
      <c r="B22" s="52">
        <v>14</v>
      </c>
      <c r="C22" s="53"/>
      <c r="D22" s="53"/>
      <c r="E22" s="54"/>
      <c r="F22" s="55"/>
      <c r="G22" s="56"/>
      <c r="H22" s="57"/>
      <c r="I22" s="74"/>
    </row>
    <row r="23" spans="1:9" ht="14.25">
      <c r="A23" s="72" t="s">
        <v>11</v>
      </c>
      <c r="B23" s="52">
        <v>15</v>
      </c>
      <c r="C23" s="53"/>
      <c r="D23" s="53"/>
      <c r="E23" s="54"/>
      <c r="F23" s="55"/>
      <c r="G23" s="56"/>
      <c r="H23" s="57"/>
      <c r="I23" s="74"/>
    </row>
    <row r="24" spans="1:9" ht="14.25">
      <c r="A24" s="72" t="s">
        <v>11</v>
      </c>
      <c r="B24" s="52">
        <v>16</v>
      </c>
      <c r="C24" s="53"/>
      <c r="D24" s="53"/>
      <c r="E24" s="54"/>
      <c r="F24" s="55"/>
      <c r="G24" s="56"/>
      <c r="H24" s="57"/>
      <c r="I24" s="74"/>
    </row>
    <row r="25" spans="1:9" ht="14.25">
      <c r="A25" s="72" t="s">
        <v>11</v>
      </c>
      <c r="B25" s="52">
        <v>17</v>
      </c>
      <c r="C25" s="53"/>
      <c r="D25" s="53"/>
      <c r="E25" s="54"/>
      <c r="F25" s="55"/>
      <c r="G25" s="56"/>
      <c r="H25" s="57"/>
      <c r="I25" s="74"/>
    </row>
    <row r="26" spans="1:9" ht="14.25">
      <c r="A26" s="72" t="s">
        <v>11</v>
      </c>
      <c r="B26" s="52">
        <v>18</v>
      </c>
      <c r="C26" s="53"/>
      <c r="D26" s="53"/>
      <c r="E26" s="54"/>
      <c r="F26" s="55"/>
      <c r="G26" s="56"/>
      <c r="H26" s="57"/>
      <c r="I26" s="74"/>
    </row>
    <row r="27" spans="1:9" ht="14.25">
      <c r="A27" s="72" t="s">
        <v>11</v>
      </c>
      <c r="B27" s="52">
        <v>19</v>
      </c>
      <c r="C27" s="53"/>
      <c r="D27" s="53"/>
      <c r="E27" s="54"/>
      <c r="F27" s="55"/>
      <c r="G27" s="56"/>
      <c r="H27" s="57"/>
      <c r="I27" s="74"/>
    </row>
    <row r="28" spans="1:9" ht="14.25">
      <c r="A28" s="72" t="s">
        <v>11</v>
      </c>
      <c r="B28" s="52">
        <v>20</v>
      </c>
      <c r="C28" s="53"/>
      <c r="D28" s="53"/>
      <c r="E28" s="54"/>
      <c r="F28" s="55"/>
      <c r="G28" s="56"/>
      <c r="H28" s="57"/>
      <c r="I28" s="74"/>
    </row>
    <row r="29" spans="1:9" ht="18" customHeight="1" thickBot="1">
      <c r="A29" s="214" t="s">
        <v>124</v>
      </c>
      <c r="B29" s="215"/>
      <c r="C29" s="215"/>
      <c r="D29" s="215"/>
      <c r="E29" s="215"/>
      <c r="F29" s="215"/>
      <c r="G29" s="215"/>
      <c r="H29" s="215"/>
      <c r="I29" s="75">
        <f>SUM(I9:I28)</f>
        <v>0</v>
      </c>
    </row>
    <row r="30" spans="1:9" ht="15" thickTop="1">
      <c r="A30" s="59"/>
      <c r="B30" s="51"/>
      <c r="C30" s="59"/>
      <c r="D30" s="59"/>
      <c r="E30" s="60"/>
      <c r="F30" s="61"/>
      <c r="G30" s="62"/>
      <c r="H30" s="62"/>
      <c r="I30" s="61"/>
    </row>
    <row r="31" spans="1:9" ht="14.25">
      <c r="A31" s="76" t="s">
        <v>49</v>
      </c>
      <c r="B31" s="39" t="s">
        <v>74</v>
      </c>
      <c r="C31" s="39"/>
      <c r="D31" s="39"/>
      <c r="E31" s="39"/>
      <c r="F31" s="40"/>
      <c r="G31" s="40"/>
      <c r="H31" s="40"/>
      <c r="I31" s="77"/>
    </row>
    <row r="32" spans="1:12" s="41" customFormat="1" ht="28.5">
      <c r="A32" s="83" t="s">
        <v>10</v>
      </c>
      <c r="B32" s="84" t="s">
        <v>0</v>
      </c>
      <c r="C32" s="84" t="s">
        <v>1</v>
      </c>
      <c r="D32" s="84" t="s">
        <v>6</v>
      </c>
      <c r="E32" s="84" t="s">
        <v>2</v>
      </c>
      <c r="F32" s="85" t="s">
        <v>22</v>
      </c>
      <c r="G32" s="84" t="s">
        <v>82</v>
      </c>
      <c r="H32" s="84" t="s">
        <v>81</v>
      </c>
      <c r="I32" s="86" t="s">
        <v>50</v>
      </c>
      <c r="L32" s="36"/>
    </row>
    <row r="33" spans="1:11" ht="14.25">
      <c r="A33" s="72" t="s">
        <v>12</v>
      </c>
      <c r="B33" s="44">
        <v>1</v>
      </c>
      <c r="C33" s="45"/>
      <c r="D33" s="45"/>
      <c r="E33" s="46"/>
      <c r="F33" s="47"/>
      <c r="G33" s="48"/>
      <c r="H33" s="49"/>
      <c r="I33" s="73"/>
      <c r="J33" s="50"/>
      <c r="K33" s="51"/>
    </row>
    <row r="34" spans="1:11" ht="14.25">
      <c r="A34" s="72" t="s">
        <v>12</v>
      </c>
      <c r="B34" s="52">
        <v>2</v>
      </c>
      <c r="C34" s="53"/>
      <c r="D34" s="53"/>
      <c r="E34" s="54"/>
      <c r="F34" s="55"/>
      <c r="G34" s="56"/>
      <c r="H34" s="57"/>
      <c r="I34" s="74"/>
      <c r="J34" s="50"/>
      <c r="K34" s="51"/>
    </row>
    <row r="35" spans="1:11" ht="14.25">
      <c r="A35" s="72" t="s">
        <v>12</v>
      </c>
      <c r="B35" s="52">
        <v>3</v>
      </c>
      <c r="C35" s="53"/>
      <c r="D35" s="53"/>
      <c r="E35" s="54"/>
      <c r="F35" s="55"/>
      <c r="G35" s="56"/>
      <c r="H35" s="57"/>
      <c r="I35" s="74"/>
      <c r="J35" s="50"/>
      <c r="K35" s="51"/>
    </row>
    <row r="36" spans="1:11" ht="14.25">
      <c r="A36" s="72" t="s">
        <v>12</v>
      </c>
      <c r="B36" s="52">
        <v>4</v>
      </c>
      <c r="C36" s="53"/>
      <c r="D36" s="53"/>
      <c r="E36" s="58"/>
      <c r="F36" s="55"/>
      <c r="G36" s="56"/>
      <c r="H36" s="57"/>
      <c r="I36" s="74"/>
      <c r="J36" s="50"/>
      <c r="K36" s="51"/>
    </row>
    <row r="37" spans="1:11" ht="14.25">
      <c r="A37" s="72" t="s">
        <v>12</v>
      </c>
      <c r="B37" s="52">
        <v>5</v>
      </c>
      <c r="C37" s="53"/>
      <c r="D37" s="53"/>
      <c r="E37" s="54"/>
      <c r="F37" s="55"/>
      <c r="G37" s="56"/>
      <c r="H37" s="57"/>
      <c r="I37" s="74"/>
      <c r="J37" s="50"/>
      <c r="K37" s="51"/>
    </row>
    <row r="38" spans="1:9" ht="14.25">
      <c r="A38" s="72" t="s">
        <v>12</v>
      </c>
      <c r="B38" s="52">
        <v>6</v>
      </c>
      <c r="C38" s="53"/>
      <c r="D38" s="53"/>
      <c r="E38" s="54"/>
      <c r="F38" s="55"/>
      <c r="G38" s="56"/>
      <c r="H38" s="57"/>
      <c r="I38" s="74"/>
    </row>
    <row r="39" spans="1:9" ht="14.25">
      <c r="A39" s="72" t="s">
        <v>12</v>
      </c>
      <c r="B39" s="52">
        <v>7</v>
      </c>
      <c r="C39" s="53"/>
      <c r="D39" s="53"/>
      <c r="E39" s="54"/>
      <c r="F39" s="55"/>
      <c r="G39" s="56"/>
      <c r="H39" s="57"/>
      <c r="I39" s="74"/>
    </row>
    <row r="40" spans="1:9" ht="14.25">
      <c r="A40" s="72" t="s">
        <v>12</v>
      </c>
      <c r="B40" s="52">
        <v>8</v>
      </c>
      <c r="C40" s="53"/>
      <c r="D40" s="53"/>
      <c r="E40" s="54"/>
      <c r="F40" s="55"/>
      <c r="G40" s="56"/>
      <c r="H40" s="57"/>
      <c r="I40" s="74"/>
    </row>
    <row r="41" spans="1:14" s="51" customFormat="1" ht="14.25">
      <c r="A41" s="72" t="s">
        <v>12</v>
      </c>
      <c r="B41" s="52">
        <v>9</v>
      </c>
      <c r="C41" s="53"/>
      <c r="D41" s="53"/>
      <c r="E41" s="54"/>
      <c r="F41" s="55"/>
      <c r="G41" s="56"/>
      <c r="H41" s="57"/>
      <c r="I41" s="74"/>
      <c r="J41" s="35"/>
      <c r="K41" s="35"/>
      <c r="L41" s="35"/>
      <c r="M41" s="35"/>
      <c r="N41" s="35"/>
    </row>
    <row r="42" spans="1:9" ht="14.25">
      <c r="A42" s="72" t="s">
        <v>12</v>
      </c>
      <c r="B42" s="52">
        <v>10</v>
      </c>
      <c r="C42" s="53"/>
      <c r="D42" s="53"/>
      <c r="E42" s="54"/>
      <c r="F42" s="55"/>
      <c r="G42" s="56"/>
      <c r="H42" s="57"/>
      <c r="I42" s="74"/>
    </row>
    <row r="43" spans="1:9" ht="14.25">
      <c r="A43" s="72" t="s">
        <v>12</v>
      </c>
      <c r="B43" s="52">
        <v>11</v>
      </c>
      <c r="C43" s="53"/>
      <c r="D43" s="53"/>
      <c r="E43" s="54"/>
      <c r="F43" s="55"/>
      <c r="G43" s="56"/>
      <c r="H43" s="57"/>
      <c r="I43" s="74"/>
    </row>
    <row r="44" spans="1:9" ht="14.25">
      <c r="A44" s="72" t="s">
        <v>12</v>
      </c>
      <c r="B44" s="52">
        <v>12</v>
      </c>
      <c r="C44" s="53"/>
      <c r="D44" s="53"/>
      <c r="E44" s="54"/>
      <c r="F44" s="55"/>
      <c r="G44" s="56"/>
      <c r="H44" s="57"/>
      <c r="I44" s="74"/>
    </row>
    <row r="45" spans="1:9" ht="14.25">
      <c r="A45" s="72" t="s">
        <v>12</v>
      </c>
      <c r="B45" s="52">
        <v>13</v>
      </c>
      <c r="C45" s="53"/>
      <c r="D45" s="53"/>
      <c r="E45" s="54"/>
      <c r="F45" s="55"/>
      <c r="G45" s="56"/>
      <c r="H45" s="57"/>
      <c r="I45" s="74"/>
    </row>
    <row r="46" spans="1:9" ht="14.25">
      <c r="A46" s="72" t="s">
        <v>12</v>
      </c>
      <c r="B46" s="52">
        <v>14</v>
      </c>
      <c r="C46" s="53"/>
      <c r="D46" s="53"/>
      <c r="E46" s="54"/>
      <c r="F46" s="55"/>
      <c r="G46" s="56"/>
      <c r="H46" s="57"/>
      <c r="I46" s="74"/>
    </row>
    <row r="47" spans="1:9" ht="14.25">
      <c r="A47" s="72" t="s">
        <v>12</v>
      </c>
      <c r="B47" s="52">
        <v>15</v>
      </c>
      <c r="C47" s="53"/>
      <c r="D47" s="53"/>
      <c r="E47" s="54"/>
      <c r="F47" s="55"/>
      <c r="G47" s="56"/>
      <c r="H47" s="57"/>
      <c r="I47" s="74"/>
    </row>
    <row r="48" spans="1:9" ht="14.25">
      <c r="A48" s="72" t="s">
        <v>12</v>
      </c>
      <c r="B48" s="52">
        <v>16</v>
      </c>
      <c r="C48" s="53"/>
      <c r="D48" s="53"/>
      <c r="E48" s="54"/>
      <c r="F48" s="55"/>
      <c r="G48" s="56"/>
      <c r="H48" s="57"/>
      <c r="I48" s="74"/>
    </row>
    <row r="49" spans="1:9" ht="14.25">
      <c r="A49" s="72" t="s">
        <v>12</v>
      </c>
      <c r="B49" s="52">
        <v>17</v>
      </c>
      <c r="C49" s="53"/>
      <c r="D49" s="53"/>
      <c r="E49" s="54"/>
      <c r="F49" s="55"/>
      <c r="G49" s="56"/>
      <c r="H49" s="57"/>
      <c r="I49" s="74"/>
    </row>
    <row r="50" spans="1:9" ht="14.25">
      <c r="A50" s="72" t="s">
        <v>12</v>
      </c>
      <c r="B50" s="52">
        <v>18</v>
      </c>
      <c r="C50" s="53"/>
      <c r="D50" s="53"/>
      <c r="E50" s="54"/>
      <c r="F50" s="55"/>
      <c r="G50" s="56"/>
      <c r="H50" s="57"/>
      <c r="I50" s="74"/>
    </row>
    <row r="51" spans="1:9" ht="14.25">
      <c r="A51" s="72" t="s">
        <v>12</v>
      </c>
      <c r="B51" s="52">
        <v>19</v>
      </c>
      <c r="C51" s="53"/>
      <c r="D51" s="53"/>
      <c r="E51" s="54"/>
      <c r="F51" s="55"/>
      <c r="G51" s="56"/>
      <c r="H51" s="57"/>
      <c r="I51" s="74"/>
    </row>
    <row r="52" spans="1:9" ht="14.25">
      <c r="A52" s="72" t="s">
        <v>12</v>
      </c>
      <c r="B52" s="52">
        <v>20</v>
      </c>
      <c r="C52" s="53"/>
      <c r="D52" s="53"/>
      <c r="E52" s="54"/>
      <c r="F52" s="55"/>
      <c r="G52" s="56"/>
      <c r="H52" s="57"/>
      <c r="I52" s="74"/>
    </row>
    <row r="53" spans="1:9" ht="18" customHeight="1" thickBot="1">
      <c r="A53" s="216" t="s">
        <v>125</v>
      </c>
      <c r="B53" s="217"/>
      <c r="C53" s="217"/>
      <c r="D53" s="217"/>
      <c r="E53" s="217"/>
      <c r="F53" s="217"/>
      <c r="G53" s="217"/>
      <c r="H53" s="217"/>
      <c r="I53" s="78">
        <f>SUM(I33:I52)</f>
        <v>0</v>
      </c>
    </row>
    <row r="54" spans="1:9" ht="15" thickTop="1">
      <c r="A54" s="59"/>
      <c r="B54" s="51"/>
      <c r="C54" s="59"/>
      <c r="D54" s="59"/>
      <c r="E54" s="60"/>
      <c r="F54" s="61"/>
      <c r="G54" s="62"/>
      <c r="H54" s="50"/>
      <c r="I54" s="61"/>
    </row>
    <row r="55" spans="1:9" ht="14.25">
      <c r="A55" s="76" t="s">
        <v>49</v>
      </c>
      <c r="B55" s="39" t="s">
        <v>75</v>
      </c>
      <c r="C55" s="39"/>
      <c r="D55" s="39"/>
      <c r="E55" s="39"/>
      <c r="F55" s="40"/>
      <c r="G55" s="40"/>
      <c r="H55" s="40"/>
      <c r="I55" s="77"/>
    </row>
    <row r="56" spans="1:12" s="41" customFormat="1" ht="28.5">
      <c r="A56" s="83" t="s">
        <v>10</v>
      </c>
      <c r="B56" s="84" t="s">
        <v>0</v>
      </c>
      <c r="C56" s="84" t="s">
        <v>1</v>
      </c>
      <c r="D56" s="84" t="s">
        <v>6</v>
      </c>
      <c r="E56" s="84" t="s">
        <v>2</v>
      </c>
      <c r="F56" s="85" t="s">
        <v>22</v>
      </c>
      <c r="G56" s="84" t="s">
        <v>82</v>
      </c>
      <c r="H56" s="84" t="s">
        <v>81</v>
      </c>
      <c r="I56" s="86" t="s">
        <v>50</v>
      </c>
      <c r="L56" s="36"/>
    </row>
    <row r="57" spans="1:11" ht="14.25">
      <c r="A57" s="72" t="s">
        <v>13</v>
      </c>
      <c r="B57" s="44">
        <v>1</v>
      </c>
      <c r="C57" s="45"/>
      <c r="D57" s="45"/>
      <c r="E57" s="46"/>
      <c r="F57" s="47"/>
      <c r="G57" s="48"/>
      <c r="H57" s="49"/>
      <c r="I57" s="73"/>
      <c r="J57" s="50"/>
      <c r="K57" s="51"/>
    </row>
    <row r="58" spans="1:11" ht="14.25">
      <c r="A58" s="72" t="s">
        <v>13</v>
      </c>
      <c r="B58" s="52">
        <v>2</v>
      </c>
      <c r="C58" s="53"/>
      <c r="D58" s="53"/>
      <c r="E58" s="54"/>
      <c r="F58" s="55"/>
      <c r="G58" s="56"/>
      <c r="H58" s="57"/>
      <c r="I58" s="74"/>
      <c r="J58" s="50"/>
      <c r="K58" s="51"/>
    </row>
    <row r="59" spans="1:11" ht="14.25">
      <c r="A59" s="72" t="s">
        <v>13</v>
      </c>
      <c r="B59" s="52">
        <v>3</v>
      </c>
      <c r="C59" s="53"/>
      <c r="D59" s="53"/>
      <c r="E59" s="54"/>
      <c r="F59" s="55"/>
      <c r="G59" s="56"/>
      <c r="H59" s="57"/>
      <c r="I59" s="74"/>
      <c r="J59" s="50"/>
      <c r="K59" s="51"/>
    </row>
    <row r="60" spans="1:11" ht="14.25">
      <c r="A60" s="72" t="s">
        <v>13</v>
      </c>
      <c r="B60" s="52">
        <v>4</v>
      </c>
      <c r="C60" s="53"/>
      <c r="D60" s="53"/>
      <c r="E60" s="58"/>
      <c r="F60" s="55"/>
      <c r="G60" s="56"/>
      <c r="H60" s="57"/>
      <c r="I60" s="74"/>
      <c r="J60" s="50"/>
      <c r="K60" s="51"/>
    </row>
    <row r="61" spans="1:11" ht="14.25">
      <c r="A61" s="72" t="s">
        <v>13</v>
      </c>
      <c r="B61" s="52">
        <v>5</v>
      </c>
      <c r="C61" s="53"/>
      <c r="D61" s="53"/>
      <c r="E61" s="54"/>
      <c r="F61" s="55"/>
      <c r="G61" s="56"/>
      <c r="H61" s="57"/>
      <c r="I61" s="74"/>
      <c r="J61" s="50"/>
      <c r="K61" s="51"/>
    </row>
    <row r="62" spans="1:9" ht="14.25">
      <c r="A62" s="72" t="s">
        <v>13</v>
      </c>
      <c r="B62" s="52">
        <v>6</v>
      </c>
      <c r="C62" s="53"/>
      <c r="D62" s="53"/>
      <c r="E62" s="54"/>
      <c r="F62" s="55"/>
      <c r="G62" s="56"/>
      <c r="H62" s="57"/>
      <c r="I62" s="74"/>
    </row>
    <row r="63" spans="1:9" ht="14.25">
      <c r="A63" s="72" t="s">
        <v>13</v>
      </c>
      <c r="B63" s="52">
        <v>7</v>
      </c>
      <c r="C63" s="53"/>
      <c r="D63" s="53"/>
      <c r="E63" s="54"/>
      <c r="F63" s="55"/>
      <c r="G63" s="56"/>
      <c r="H63" s="57"/>
      <c r="I63" s="74"/>
    </row>
    <row r="64" spans="1:9" ht="14.25">
      <c r="A64" s="72" t="s">
        <v>13</v>
      </c>
      <c r="B64" s="52">
        <v>8</v>
      </c>
      <c r="C64" s="53"/>
      <c r="D64" s="53"/>
      <c r="E64" s="54"/>
      <c r="F64" s="55"/>
      <c r="G64" s="56"/>
      <c r="H64" s="57"/>
      <c r="I64" s="74"/>
    </row>
    <row r="65" spans="1:14" s="51" customFormat="1" ht="14.25">
      <c r="A65" s="72" t="s">
        <v>13</v>
      </c>
      <c r="B65" s="52">
        <v>9</v>
      </c>
      <c r="C65" s="53"/>
      <c r="D65" s="53"/>
      <c r="E65" s="54"/>
      <c r="F65" s="55"/>
      <c r="G65" s="56"/>
      <c r="H65" s="57"/>
      <c r="I65" s="74"/>
      <c r="J65" s="35"/>
      <c r="K65" s="35"/>
      <c r="L65" s="35"/>
      <c r="M65" s="35"/>
      <c r="N65" s="35"/>
    </row>
    <row r="66" spans="1:9" ht="14.25">
      <c r="A66" s="72" t="s">
        <v>13</v>
      </c>
      <c r="B66" s="52">
        <v>10</v>
      </c>
      <c r="C66" s="53"/>
      <c r="D66" s="53"/>
      <c r="E66" s="54"/>
      <c r="F66" s="55"/>
      <c r="G66" s="56"/>
      <c r="H66" s="57"/>
      <c r="I66" s="74"/>
    </row>
    <row r="67" spans="1:9" ht="14.25">
      <c r="A67" s="72" t="s">
        <v>13</v>
      </c>
      <c r="B67" s="52">
        <v>11</v>
      </c>
      <c r="C67" s="53"/>
      <c r="D67" s="53"/>
      <c r="E67" s="54"/>
      <c r="F67" s="55"/>
      <c r="G67" s="56"/>
      <c r="H67" s="57"/>
      <c r="I67" s="74"/>
    </row>
    <row r="68" spans="1:9" ht="14.25">
      <c r="A68" s="72" t="s">
        <v>13</v>
      </c>
      <c r="B68" s="52">
        <v>12</v>
      </c>
      <c r="C68" s="53"/>
      <c r="D68" s="53"/>
      <c r="E68" s="54"/>
      <c r="F68" s="55"/>
      <c r="G68" s="56"/>
      <c r="H68" s="57"/>
      <c r="I68" s="74"/>
    </row>
    <row r="69" spans="1:9" ht="14.25">
      <c r="A69" s="72" t="s">
        <v>13</v>
      </c>
      <c r="B69" s="52">
        <v>13</v>
      </c>
      <c r="C69" s="53"/>
      <c r="D69" s="53"/>
      <c r="E69" s="54"/>
      <c r="F69" s="55"/>
      <c r="G69" s="56"/>
      <c r="H69" s="57"/>
      <c r="I69" s="74"/>
    </row>
    <row r="70" spans="1:9" ht="14.25">
      <c r="A70" s="72" t="s">
        <v>13</v>
      </c>
      <c r="B70" s="52">
        <v>14</v>
      </c>
      <c r="C70" s="53"/>
      <c r="D70" s="53"/>
      <c r="E70" s="54"/>
      <c r="F70" s="55"/>
      <c r="G70" s="56"/>
      <c r="H70" s="57"/>
      <c r="I70" s="74"/>
    </row>
    <row r="71" spans="1:9" ht="14.25">
      <c r="A71" s="72" t="s">
        <v>13</v>
      </c>
      <c r="B71" s="52">
        <v>15</v>
      </c>
      <c r="C71" s="53"/>
      <c r="D71" s="53"/>
      <c r="E71" s="54"/>
      <c r="F71" s="55"/>
      <c r="G71" s="56"/>
      <c r="H71" s="57"/>
      <c r="I71" s="74"/>
    </row>
    <row r="72" spans="1:9" ht="14.25">
      <c r="A72" s="72" t="s">
        <v>13</v>
      </c>
      <c r="B72" s="52">
        <v>16</v>
      </c>
      <c r="C72" s="53"/>
      <c r="D72" s="53"/>
      <c r="E72" s="54"/>
      <c r="F72" s="55"/>
      <c r="G72" s="56"/>
      <c r="H72" s="57"/>
      <c r="I72" s="74"/>
    </row>
    <row r="73" spans="1:9" ht="14.25">
      <c r="A73" s="201" t="s">
        <v>13</v>
      </c>
      <c r="B73" s="52">
        <v>17</v>
      </c>
      <c r="C73" s="53"/>
      <c r="D73" s="53"/>
      <c r="E73" s="54"/>
      <c r="F73" s="55"/>
      <c r="G73" s="56"/>
      <c r="H73" s="57"/>
      <c r="I73" s="74"/>
    </row>
    <row r="74" spans="1:9" ht="14.25">
      <c r="A74" s="72" t="s">
        <v>13</v>
      </c>
      <c r="B74" s="52">
        <v>18</v>
      </c>
      <c r="C74" s="53"/>
      <c r="D74" s="53"/>
      <c r="E74" s="54"/>
      <c r="F74" s="55"/>
      <c r="G74" s="56"/>
      <c r="H74" s="57"/>
      <c r="I74" s="74"/>
    </row>
    <row r="75" spans="1:9" ht="14.25">
      <c r="A75" s="72" t="s">
        <v>13</v>
      </c>
      <c r="B75" s="52">
        <v>19</v>
      </c>
      <c r="C75" s="53"/>
      <c r="D75" s="53"/>
      <c r="E75" s="54"/>
      <c r="F75" s="55"/>
      <c r="G75" s="56"/>
      <c r="H75" s="57"/>
      <c r="I75" s="74"/>
    </row>
    <row r="76" spans="1:9" ht="14.25">
      <c r="A76" s="72" t="s">
        <v>13</v>
      </c>
      <c r="B76" s="52">
        <v>20</v>
      </c>
      <c r="C76" s="53"/>
      <c r="D76" s="53"/>
      <c r="E76" s="54"/>
      <c r="F76" s="55"/>
      <c r="G76" s="56"/>
      <c r="H76" s="57"/>
      <c r="I76" s="74"/>
    </row>
    <row r="77" spans="1:9" ht="18" customHeight="1" thickBot="1">
      <c r="A77" s="216" t="s">
        <v>126</v>
      </c>
      <c r="B77" s="217"/>
      <c r="C77" s="217"/>
      <c r="D77" s="217"/>
      <c r="E77" s="217"/>
      <c r="F77" s="217"/>
      <c r="G77" s="217"/>
      <c r="H77" s="217"/>
      <c r="I77" s="78">
        <f>SUM(I57:I76)</f>
        <v>0</v>
      </c>
    </row>
    <row r="78" spans="1:9" ht="15" thickTop="1">
      <c r="A78" s="59"/>
      <c r="B78" s="51"/>
      <c r="C78" s="59"/>
      <c r="D78" s="59"/>
      <c r="E78" s="60"/>
      <c r="F78" s="61"/>
      <c r="G78" s="62"/>
      <c r="H78" s="62"/>
      <c r="I78" s="63"/>
    </row>
    <row r="79" spans="1:9" ht="14.25">
      <c r="A79" s="76" t="s">
        <v>49</v>
      </c>
      <c r="B79" s="39" t="s">
        <v>62</v>
      </c>
      <c r="C79" s="39"/>
      <c r="D79" s="39"/>
      <c r="E79" s="39"/>
      <c r="F79" s="40"/>
      <c r="G79" s="40"/>
      <c r="H79" s="40"/>
      <c r="I79" s="77"/>
    </row>
    <row r="80" spans="1:12" s="41" customFormat="1" ht="28.5">
      <c r="A80" s="83" t="s">
        <v>10</v>
      </c>
      <c r="B80" s="84" t="s">
        <v>0</v>
      </c>
      <c r="C80" s="84" t="s">
        <v>1</v>
      </c>
      <c r="D80" s="84" t="s">
        <v>6</v>
      </c>
      <c r="E80" s="84" t="s">
        <v>2</v>
      </c>
      <c r="F80" s="85" t="s">
        <v>22</v>
      </c>
      <c r="G80" s="84" t="s">
        <v>82</v>
      </c>
      <c r="H80" s="84" t="s">
        <v>81</v>
      </c>
      <c r="I80" s="86" t="s">
        <v>50</v>
      </c>
      <c r="L80" s="36"/>
    </row>
    <row r="81" spans="1:11" ht="14.25">
      <c r="A81" s="72" t="s">
        <v>14</v>
      </c>
      <c r="B81" s="44">
        <v>1</v>
      </c>
      <c r="C81" s="45"/>
      <c r="D81" s="45"/>
      <c r="E81" s="46"/>
      <c r="F81" s="47"/>
      <c r="G81" s="48"/>
      <c r="H81" s="49"/>
      <c r="I81" s="73"/>
      <c r="J81" s="50"/>
      <c r="K81" s="51"/>
    </row>
    <row r="82" spans="1:11" ht="14.25">
      <c r="A82" s="72" t="s">
        <v>14</v>
      </c>
      <c r="B82" s="52">
        <v>2</v>
      </c>
      <c r="C82" s="53"/>
      <c r="D82" s="53"/>
      <c r="E82" s="54"/>
      <c r="F82" s="55"/>
      <c r="G82" s="56"/>
      <c r="H82" s="57"/>
      <c r="I82" s="74"/>
      <c r="J82" s="50"/>
      <c r="K82" s="51"/>
    </row>
    <row r="83" spans="1:11" ht="14.25">
      <c r="A83" s="72" t="s">
        <v>14</v>
      </c>
      <c r="B83" s="52">
        <v>3</v>
      </c>
      <c r="C83" s="53"/>
      <c r="D83" s="53"/>
      <c r="E83" s="54"/>
      <c r="F83" s="55"/>
      <c r="G83" s="56"/>
      <c r="H83" s="57"/>
      <c r="I83" s="74"/>
      <c r="J83" s="50"/>
      <c r="K83" s="51"/>
    </row>
    <row r="84" spans="1:11" ht="14.25">
      <c r="A84" s="72" t="s">
        <v>14</v>
      </c>
      <c r="B84" s="52">
        <v>4</v>
      </c>
      <c r="C84" s="53"/>
      <c r="D84" s="53"/>
      <c r="E84" s="58"/>
      <c r="F84" s="55"/>
      <c r="G84" s="56"/>
      <c r="H84" s="57"/>
      <c r="I84" s="74"/>
      <c r="J84" s="50"/>
      <c r="K84" s="51"/>
    </row>
    <row r="85" spans="1:11" ht="14.25">
      <c r="A85" s="72" t="s">
        <v>14</v>
      </c>
      <c r="B85" s="52">
        <v>5</v>
      </c>
      <c r="C85" s="53"/>
      <c r="D85" s="53"/>
      <c r="E85" s="54"/>
      <c r="F85" s="55"/>
      <c r="G85" s="56"/>
      <c r="H85" s="57"/>
      <c r="I85" s="74"/>
      <c r="J85" s="50"/>
      <c r="K85" s="51"/>
    </row>
    <row r="86" spans="1:9" ht="14.25">
      <c r="A86" s="72" t="s">
        <v>14</v>
      </c>
      <c r="B86" s="52">
        <v>6</v>
      </c>
      <c r="C86" s="53"/>
      <c r="D86" s="53"/>
      <c r="E86" s="54"/>
      <c r="F86" s="55"/>
      <c r="G86" s="56"/>
      <c r="H86" s="57"/>
      <c r="I86" s="74"/>
    </row>
    <row r="87" spans="1:9" ht="14.25">
      <c r="A87" s="72" t="s">
        <v>14</v>
      </c>
      <c r="B87" s="52">
        <v>7</v>
      </c>
      <c r="C87" s="53"/>
      <c r="D87" s="53"/>
      <c r="E87" s="54"/>
      <c r="F87" s="55"/>
      <c r="G87" s="56"/>
      <c r="H87" s="57"/>
      <c r="I87" s="74"/>
    </row>
    <row r="88" spans="1:9" ht="14.25">
      <c r="A88" s="72" t="s">
        <v>14</v>
      </c>
      <c r="B88" s="52">
        <v>8</v>
      </c>
      <c r="C88" s="53"/>
      <c r="D88" s="53"/>
      <c r="E88" s="54"/>
      <c r="F88" s="55"/>
      <c r="G88" s="56"/>
      <c r="H88" s="57"/>
      <c r="I88" s="74"/>
    </row>
    <row r="89" spans="1:14" s="51" customFormat="1" ht="14.25">
      <c r="A89" s="72" t="s">
        <v>14</v>
      </c>
      <c r="B89" s="52">
        <v>9</v>
      </c>
      <c r="C89" s="53"/>
      <c r="D89" s="53"/>
      <c r="E89" s="54"/>
      <c r="F89" s="55"/>
      <c r="G89" s="56"/>
      <c r="H89" s="57"/>
      <c r="I89" s="74"/>
      <c r="J89" s="35"/>
      <c r="K89" s="35"/>
      <c r="L89" s="35"/>
      <c r="M89" s="35"/>
      <c r="N89" s="35"/>
    </row>
    <row r="90" spans="1:9" ht="14.25">
      <c r="A90" s="72" t="s">
        <v>14</v>
      </c>
      <c r="B90" s="52">
        <v>10</v>
      </c>
      <c r="C90" s="53"/>
      <c r="D90" s="53"/>
      <c r="E90" s="54"/>
      <c r="F90" s="55"/>
      <c r="G90" s="56"/>
      <c r="H90" s="57"/>
      <c r="I90" s="74"/>
    </row>
    <row r="91" spans="1:9" ht="14.25">
      <c r="A91" s="72" t="s">
        <v>14</v>
      </c>
      <c r="B91" s="52">
        <v>11</v>
      </c>
      <c r="C91" s="53"/>
      <c r="D91" s="53"/>
      <c r="E91" s="54"/>
      <c r="F91" s="55"/>
      <c r="G91" s="56"/>
      <c r="H91" s="57"/>
      <c r="I91" s="74"/>
    </row>
    <row r="92" spans="1:9" ht="14.25">
      <c r="A92" s="72" t="s">
        <v>14</v>
      </c>
      <c r="B92" s="52">
        <v>12</v>
      </c>
      <c r="C92" s="53"/>
      <c r="D92" s="53"/>
      <c r="E92" s="54"/>
      <c r="F92" s="55"/>
      <c r="G92" s="56"/>
      <c r="H92" s="57"/>
      <c r="I92" s="74"/>
    </row>
    <row r="93" spans="1:9" ht="14.25">
      <c r="A93" s="72" t="s">
        <v>14</v>
      </c>
      <c r="B93" s="52">
        <v>13</v>
      </c>
      <c r="C93" s="53"/>
      <c r="D93" s="53"/>
      <c r="E93" s="54"/>
      <c r="F93" s="55"/>
      <c r="G93" s="56"/>
      <c r="H93" s="57"/>
      <c r="I93" s="74"/>
    </row>
    <row r="94" spans="1:9" ht="14.25">
      <c r="A94" s="72" t="s">
        <v>14</v>
      </c>
      <c r="B94" s="52">
        <v>14</v>
      </c>
      <c r="C94" s="53"/>
      <c r="D94" s="53"/>
      <c r="E94" s="54"/>
      <c r="F94" s="55"/>
      <c r="G94" s="56"/>
      <c r="H94" s="57"/>
      <c r="I94" s="74"/>
    </row>
    <row r="95" spans="1:9" ht="14.25">
      <c r="A95" s="72" t="s">
        <v>14</v>
      </c>
      <c r="B95" s="52">
        <v>15</v>
      </c>
      <c r="C95" s="53"/>
      <c r="D95" s="53"/>
      <c r="E95" s="54"/>
      <c r="F95" s="55"/>
      <c r="G95" s="56"/>
      <c r="H95" s="57"/>
      <c r="I95" s="74"/>
    </row>
    <row r="96" spans="1:9" ht="14.25">
      <c r="A96" s="72" t="s">
        <v>14</v>
      </c>
      <c r="B96" s="52">
        <v>16</v>
      </c>
      <c r="C96" s="53"/>
      <c r="D96" s="53"/>
      <c r="E96" s="54"/>
      <c r="F96" s="55"/>
      <c r="G96" s="56"/>
      <c r="H96" s="57"/>
      <c r="I96" s="74"/>
    </row>
    <row r="97" spans="1:9" ht="14.25">
      <c r="A97" s="72" t="s">
        <v>14</v>
      </c>
      <c r="B97" s="52">
        <v>17</v>
      </c>
      <c r="C97" s="53"/>
      <c r="D97" s="53"/>
      <c r="E97" s="54"/>
      <c r="F97" s="55"/>
      <c r="G97" s="56"/>
      <c r="H97" s="57"/>
      <c r="I97" s="74"/>
    </row>
    <row r="98" spans="1:9" ht="14.25">
      <c r="A98" s="72" t="s">
        <v>14</v>
      </c>
      <c r="B98" s="52">
        <v>18</v>
      </c>
      <c r="C98" s="53"/>
      <c r="D98" s="53"/>
      <c r="E98" s="54"/>
      <c r="F98" s="55"/>
      <c r="G98" s="56"/>
      <c r="H98" s="57"/>
      <c r="I98" s="74"/>
    </row>
    <row r="99" spans="1:9" ht="14.25">
      <c r="A99" s="72" t="s">
        <v>14</v>
      </c>
      <c r="B99" s="52">
        <v>19</v>
      </c>
      <c r="C99" s="53"/>
      <c r="D99" s="53"/>
      <c r="E99" s="54"/>
      <c r="F99" s="55"/>
      <c r="G99" s="56"/>
      <c r="H99" s="57"/>
      <c r="I99" s="74"/>
    </row>
    <row r="100" spans="1:9" ht="14.25">
      <c r="A100" s="72" t="s">
        <v>14</v>
      </c>
      <c r="B100" s="52">
        <v>20</v>
      </c>
      <c r="C100" s="53"/>
      <c r="D100" s="53"/>
      <c r="E100" s="54"/>
      <c r="F100" s="55"/>
      <c r="G100" s="56"/>
      <c r="H100" s="57"/>
      <c r="I100" s="74"/>
    </row>
    <row r="101" spans="1:9" ht="18" customHeight="1">
      <c r="A101" s="218" t="s">
        <v>127</v>
      </c>
      <c r="B101" s="219"/>
      <c r="C101" s="219"/>
      <c r="D101" s="219"/>
      <c r="E101" s="219"/>
      <c r="F101" s="219"/>
      <c r="G101" s="219"/>
      <c r="H101" s="219"/>
      <c r="I101" s="79">
        <f>SUM(I81:I100)</f>
        <v>0</v>
      </c>
    </row>
    <row r="102" spans="1:9" ht="18" customHeight="1" thickBot="1">
      <c r="A102" s="216" t="s">
        <v>128</v>
      </c>
      <c r="B102" s="217"/>
      <c r="C102" s="217"/>
      <c r="D102" s="217"/>
      <c r="E102" s="217"/>
      <c r="F102" s="217"/>
      <c r="G102" s="217"/>
      <c r="H102" s="217"/>
      <c r="I102" s="78">
        <f>SUM(I29,I53,I77,I101)</f>
        <v>0</v>
      </c>
    </row>
    <row r="103" ht="15" thickTop="1"/>
    <row r="104" spans="1:5" ht="14.25">
      <c r="A104" s="213" t="s">
        <v>23</v>
      </c>
      <c r="B104" s="213"/>
      <c r="C104" s="213"/>
      <c r="D104" s="213"/>
      <c r="E104" s="213"/>
    </row>
  </sheetData>
  <sheetProtection/>
  <mergeCells count="6">
    <mergeCell ref="A104:E104"/>
    <mergeCell ref="A29:H29"/>
    <mergeCell ref="A53:H53"/>
    <mergeCell ref="A77:H77"/>
    <mergeCell ref="A101:H101"/>
    <mergeCell ref="A102:H102"/>
  </mergeCells>
  <printOptions/>
  <pageMargins left="0.7086614173228347" right="0.7086614173228347" top="0.7480314960629921" bottom="0.7480314960629921" header="0.31496062992125984" footer="0.31496062992125984"/>
  <pageSetup horizontalDpi="600" verticalDpi="600" orientation="portrait" paperSize="9" scale="74" r:id="rId1"/>
  <headerFooter>
    <oddHeader>&amp;R&amp;"HG丸ｺﾞｼｯｸM-PRO,標準"証憑一覧</oddHeader>
    <oddFooter>&amp;C&amp;"HG丸ｺﾞｼｯｸM-PRO,標準"&amp;P/&amp;N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57"/>
  <sheetViews>
    <sheetView view="pageBreakPreview" zoomScaleSheetLayoutView="100" zoomScalePageLayoutView="85" workbookViewId="0" topLeftCell="A22">
      <selection activeCell="K3" sqref="K3"/>
    </sheetView>
  </sheetViews>
  <sheetFormatPr defaultColWidth="9.00390625" defaultRowHeight="13.5"/>
  <cols>
    <col min="1" max="1" width="11.50390625" style="36" bestFit="1" customWidth="1"/>
    <col min="2" max="2" width="5.625" style="35" customWidth="1"/>
    <col min="3" max="3" width="9.75390625" style="35" bestFit="1" customWidth="1"/>
    <col min="4" max="4" width="16.375" style="35" bestFit="1" customWidth="1"/>
    <col min="5" max="5" width="16.375" style="37" bestFit="1" customWidth="1"/>
    <col min="6" max="6" width="30.625" style="37" customWidth="1"/>
    <col min="7" max="7" width="15.625" style="37" customWidth="1"/>
    <col min="8" max="8" width="15.00390625" style="38" bestFit="1" customWidth="1"/>
    <col min="9" max="9" width="5.75390625" style="38" bestFit="1" customWidth="1"/>
    <col min="10" max="10" width="7.75390625" style="38" bestFit="1" customWidth="1"/>
    <col min="11" max="11" width="16.625" style="35" bestFit="1" customWidth="1"/>
    <col min="12" max="12" width="9.00390625" style="35" customWidth="1"/>
    <col min="13" max="13" width="23.00390625" style="35" customWidth="1"/>
    <col min="14" max="14" width="18.75390625" style="35" customWidth="1"/>
    <col min="15" max="15" width="13.875" style="35" customWidth="1"/>
    <col min="16" max="16" width="10.00390625" style="35" customWidth="1"/>
    <col min="17" max="17" width="9.00390625" style="35" customWidth="1"/>
    <col min="18" max="18" width="17.625" style="35" customWidth="1"/>
    <col min="19" max="16384" width="9.00390625" style="35" customWidth="1"/>
  </cols>
  <sheetData>
    <row r="1" ht="14.25">
      <c r="K1" s="200" t="str">
        <f>'証憑一覧表　表紙'!C10</f>
        <v>XXXXXXXXXXX（XXXX）（プログラム名（期））</v>
      </c>
    </row>
    <row r="2" ht="14.25">
      <c r="K2" s="200" t="str">
        <f>'証憑一覧表　表紙'!C14</f>
        <v>XXXXXXXXXXX（事業名）</v>
      </c>
    </row>
    <row r="3" ht="14.25">
      <c r="K3" s="200" t="str">
        <f>'証憑一覧表　表紙'!C18</f>
        <v>XXXXXXXXXXX（団体名）</v>
      </c>
    </row>
    <row r="4" ht="14.25">
      <c r="A4" s="35" t="s">
        <v>43</v>
      </c>
    </row>
    <row r="5" ht="14.25">
      <c r="A5" s="35" t="s">
        <v>48</v>
      </c>
    </row>
    <row r="7" spans="1:11" ht="14.25">
      <c r="A7" s="76" t="s">
        <v>49</v>
      </c>
      <c r="B7" s="81" t="s">
        <v>63</v>
      </c>
      <c r="C7" s="39"/>
      <c r="D7" s="39"/>
      <c r="E7" s="82"/>
      <c r="F7" s="82"/>
      <c r="G7" s="82"/>
      <c r="H7" s="40"/>
      <c r="I7" s="40"/>
      <c r="J7" s="40"/>
      <c r="K7" s="77"/>
    </row>
    <row r="8" spans="1:14" s="87" customFormat="1" ht="14.25" customHeight="1">
      <c r="A8" s="221" t="s">
        <v>10</v>
      </c>
      <c r="B8" s="222" t="s">
        <v>0</v>
      </c>
      <c r="C8" s="222" t="s">
        <v>1</v>
      </c>
      <c r="D8" s="222" t="s">
        <v>6</v>
      </c>
      <c r="E8" s="222" t="s">
        <v>2</v>
      </c>
      <c r="F8" s="222"/>
      <c r="G8" s="222"/>
      <c r="H8" s="223" t="s">
        <v>22</v>
      </c>
      <c r="I8" s="222" t="s">
        <v>82</v>
      </c>
      <c r="J8" s="222" t="s">
        <v>81</v>
      </c>
      <c r="K8" s="220" t="s">
        <v>50</v>
      </c>
      <c r="N8" s="59"/>
    </row>
    <row r="9" spans="1:14" s="87" customFormat="1" ht="28.5">
      <c r="A9" s="221"/>
      <c r="B9" s="222"/>
      <c r="C9" s="222"/>
      <c r="D9" s="222"/>
      <c r="E9" s="100" t="s">
        <v>89</v>
      </c>
      <c r="F9" s="100" t="s">
        <v>90</v>
      </c>
      <c r="G9" s="100" t="s">
        <v>86</v>
      </c>
      <c r="H9" s="223"/>
      <c r="I9" s="222"/>
      <c r="J9" s="222"/>
      <c r="K9" s="220"/>
      <c r="N9" s="59"/>
    </row>
    <row r="10" spans="1:13" ht="14.25">
      <c r="A10" s="72" t="s">
        <v>83</v>
      </c>
      <c r="B10" s="44">
        <v>1</v>
      </c>
      <c r="C10" s="45"/>
      <c r="D10" s="80"/>
      <c r="E10" s="133"/>
      <c r="F10" s="88"/>
      <c r="G10" s="88"/>
      <c r="H10" s="47"/>
      <c r="I10" s="48"/>
      <c r="J10" s="49"/>
      <c r="K10" s="73"/>
      <c r="L10" s="50"/>
      <c r="M10" s="51"/>
    </row>
    <row r="11" spans="1:13" ht="14.25">
      <c r="A11" s="72" t="s">
        <v>83</v>
      </c>
      <c r="B11" s="52">
        <v>2</v>
      </c>
      <c r="C11" s="53"/>
      <c r="D11" s="53"/>
      <c r="E11" s="89"/>
      <c r="F11" s="89"/>
      <c r="G11" s="89"/>
      <c r="H11" s="55"/>
      <c r="I11" s="56"/>
      <c r="J11" s="57"/>
      <c r="K11" s="74"/>
      <c r="L11" s="50"/>
      <c r="M11" s="51"/>
    </row>
    <row r="12" spans="1:13" ht="14.25">
      <c r="A12" s="72" t="s">
        <v>83</v>
      </c>
      <c r="B12" s="52">
        <v>3</v>
      </c>
      <c r="C12" s="53"/>
      <c r="D12" s="53"/>
      <c r="E12" s="89"/>
      <c r="F12" s="89"/>
      <c r="G12" s="89"/>
      <c r="H12" s="55"/>
      <c r="I12" s="56"/>
      <c r="J12" s="57"/>
      <c r="K12" s="74"/>
      <c r="L12" s="50"/>
      <c r="M12" s="51"/>
    </row>
    <row r="13" spans="1:13" ht="14.25">
      <c r="A13" s="72" t="s">
        <v>83</v>
      </c>
      <c r="B13" s="52">
        <v>4</v>
      </c>
      <c r="C13" s="53"/>
      <c r="D13" s="53"/>
      <c r="E13" s="90"/>
      <c r="F13" s="90"/>
      <c r="G13" s="90"/>
      <c r="H13" s="55"/>
      <c r="I13" s="56"/>
      <c r="J13" s="57"/>
      <c r="K13" s="74"/>
      <c r="L13" s="50"/>
      <c r="M13" s="51"/>
    </row>
    <row r="14" spans="1:13" ht="14.25">
      <c r="A14" s="72" t="s">
        <v>83</v>
      </c>
      <c r="B14" s="52">
        <v>5</v>
      </c>
      <c r="C14" s="53"/>
      <c r="D14" s="53"/>
      <c r="E14" s="89"/>
      <c r="F14" s="89"/>
      <c r="G14" s="89"/>
      <c r="H14" s="55"/>
      <c r="I14" s="56"/>
      <c r="J14" s="57"/>
      <c r="K14" s="74"/>
      <c r="L14" s="50"/>
      <c r="M14" s="51"/>
    </row>
    <row r="15" spans="1:11" ht="14.25">
      <c r="A15" s="72" t="s">
        <v>83</v>
      </c>
      <c r="B15" s="52">
        <v>6</v>
      </c>
      <c r="C15" s="53"/>
      <c r="D15" s="53"/>
      <c r="E15" s="89"/>
      <c r="F15" s="89"/>
      <c r="G15" s="89"/>
      <c r="H15" s="55"/>
      <c r="I15" s="56"/>
      <c r="J15" s="57"/>
      <c r="K15" s="74"/>
    </row>
    <row r="16" spans="1:11" ht="14.25">
      <c r="A16" s="72" t="s">
        <v>83</v>
      </c>
      <c r="B16" s="52">
        <v>7</v>
      </c>
      <c r="C16" s="53"/>
      <c r="D16" s="53"/>
      <c r="E16" s="89"/>
      <c r="F16" s="89"/>
      <c r="G16" s="89"/>
      <c r="H16" s="55"/>
      <c r="I16" s="56"/>
      <c r="J16" s="57"/>
      <c r="K16" s="74"/>
    </row>
    <row r="17" spans="1:11" ht="14.25">
      <c r="A17" s="72" t="s">
        <v>83</v>
      </c>
      <c r="B17" s="52">
        <v>8</v>
      </c>
      <c r="C17" s="53"/>
      <c r="D17" s="53"/>
      <c r="E17" s="89"/>
      <c r="F17" s="89"/>
      <c r="G17" s="89"/>
      <c r="H17" s="55"/>
      <c r="I17" s="56"/>
      <c r="J17" s="57"/>
      <c r="K17" s="74"/>
    </row>
    <row r="18" spans="1:16" s="51" customFormat="1" ht="14.25">
      <c r="A18" s="72" t="s">
        <v>83</v>
      </c>
      <c r="B18" s="52">
        <v>9</v>
      </c>
      <c r="C18" s="53"/>
      <c r="D18" s="53"/>
      <c r="E18" s="89"/>
      <c r="F18" s="89"/>
      <c r="G18" s="89"/>
      <c r="H18" s="55"/>
      <c r="I18" s="56"/>
      <c r="J18" s="57"/>
      <c r="K18" s="74"/>
      <c r="L18" s="35"/>
      <c r="M18" s="35"/>
      <c r="N18" s="35"/>
      <c r="O18" s="35"/>
      <c r="P18" s="35"/>
    </row>
    <row r="19" spans="1:11" ht="14.25">
      <c r="A19" s="72" t="s">
        <v>83</v>
      </c>
      <c r="B19" s="52">
        <v>10</v>
      </c>
      <c r="C19" s="53"/>
      <c r="D19" s="53"/>
      <c r="E19" s="89"/>
      <c r="F19" s="89"/>
      <c r="G19" s="89"/>
      <c r="H19" s="55"/>
      <c r="I19" s="56"/>
      <c r="J19" s="57"/>
      <c r="K19" s="74"/>
    </row>
    <row r="20" spans="1:11" ht="14.25">
      <c r="A20" s="72" t="s">
        <v>83</v>
      </c>
      <c r="B20" s="52">
        <v>11</v>
      </c>
      <c r="C20" s="53"/>
      <c r="D20" s="53"/>
      <c r="E20" s="89"/>
      <c r="F20" s="89"/>
      <c r="G20" s="89"/>
      <c r="H20" s="55"/>
      <c r="I20" s="56"/>
      <c r="J20" s="57"/>
      <c r="K20" s="74"/>
    </row>
    <row r="21" spans="1:11" ht="14.25">
      <c r="A21" s="72" t="s">
        <v>83</v>
      </c>
      <c r="B21" s="52">
        <v>12</v>
      </c>
      <c r="C21" s="53"/>
      <c r="D21" s="53"/>
      <c r="E21" s="89"/>
      <c r="F21" s="89"/>
      <c r="G21" s="89"/>
      <c r="H21" s="55"/>
      <c r="I21" s="56"/>
      <c r="J21" s="57"/>
      <c r="K21" s="74"/>
    </row>
    <row r="22" spans="1:11" ht="14.25">
      <c r="A22" s="72" t="s">
        <v>83</v>
      </c>
      <c r="B22" s="52">
        <v>13</v>
      </c>
      <c r="C22" s="53"/>
      <c r="D22" s="53"/>
      <c r="E22" s="89"/>
      <c r="F22" s="89"/>
      <c r="G22" s="89"/>
      <c r="H22" s="55"/>
      <c r="I22" s="56"/>
      <c r="J22" s="57"/>
      <c r="K22" s="74"/>
    </row>
    <row r="23" spans="1:11" ht="14.25">
      <c r="A23" s="72" t="s">
        <v>83</v>
      </c>
      <c r="B23" s="52">
        <v>14</v>
      </c>
      <c r="C23" s="53"/>
      <c r="D23" s="53"/>
      <c r="E23" s="89"/>
      <c r="F23" s="89"/>
      <c r="G23" s="89"/>
      <c r="H23" s="55"/>
      <c r="I23" s="56"/>
      <c r="J23" s="57"/>
      <c r="K23" s="74"/>
    </row>
    <row r="24" spans="1:11" ht="14.25">
      <c r="A24" s="72" t="s">
        <v>83</v>
      </c>
      <c r="B24" s="52">
        <v>15</v>
      </c>
      <c r="C24" s="53"/>
      <c r="D24" s="53"/>
      <c r="E24" s="89"/>
      <c r="F24" s="89"/>
      <c r="G24" s="89"/>
      <c r="H24" s="55"/>
      <c r="I24" s="56"/>
      <c r="J24" s="57"/>
      <c r="K24" s="74"/>
    </row>
    <row r="25" spans="1:11" ht="14.25">
      <c r="A25" s="72" t="s">
        <v>83</v>
      </c>
      <c r="B25" s="52">
        <v>16</v>
      </c>
      <c r="C25" s="53"/>
      <c r="D25" s="53"/>
      <c r="E25" s="89"/>
      <c r="F25" s="89"/>
      <c r="G25" s="89"/>
      <c r="H25" s="55"/>
      <c r="I25" s="56"/>
      <c r="J25" s="57"/>
      <c r="K25" s="74"/>
    </row>
    <row r="26" spans="1:11" ht="14.25">
      <c r="A26" s="72" t="s">
        <v>83</v>
      </c>
      <c r="B26" s="52">
        <v>17</v>
      </c>
      <c r="C26" s="53"/>
      <c r="D26" s="53"/>
      <c r="E26" s="89"/>
      <c r="F26" s="89"/>
      <c r="G26" s="89"/>
      <c r="H26" s="55"/>
      <c r="I26" s="56"/>
      <c r="J26" s="57"/>
      <c r="K26" s="74"/>
    </row>
    <row r="27" spans="1:11" ht="14.25">
      <c r="A27" s="72" t="s">
        <v>83</v>
      </c>
      <c r="B27" s="52">
        <v>18</v>
      </c>
      <c r="C27" s="53"/>
      <c r="D27" s="53"/>
      <c r="E27" s="89"/>
      <c r="F27" s="89"/>
      <c r="G27" s="89"/>
      <c r="H27" s="55"/>
      <c r="I27" s="56"/>
      <c r="J27" s="57"/>
      <c r="K27" s="74"/>
    </row>
    <row r="28" spans="1:11" ht="14.25">
      <c r="A28" s="72" t="s">
        <v>83</v>
      </c>
      <c r="B28" s="52">
        <v>19</v>
      </c>
      <c r="C28" s="53"/>
      <c r="D28" s="53"/>
      <c r="E28" s="89"/>
      <c r="F28" s="89"/>
      <c r="G28" s="89"/>
      <c r="H28" s="55"/>
      <c r="I28" s="56"/>
      <c r="J28" s="57"/>
      <c r="K28" s="74"/>
    </row>
    <row r="29" spans="1:11" ht="14.25">
      <c r="A29" s="72" t="s">
        <v>83</v>
      </c>
      <c r="B29" s="52">
        <v>20</v>
      </c>
      <c r="C29" s="53"/>
      <c r="D29" s="53"/>
      <c r="E29" s="89"/>
      <c r="F29" s="89"/>
      <c r="G29" s="89"/>
      <c r="H29" s="55"/>
      <c r="I29" s="56"/>
      <c r="J29" s="57"/>
      <c r="K29" s="74"/>
    </row>
    <row r="30" spans="1:11" ht="18" customHeight="1" thickBot="1">
      <c r="A30" s="216" t="s">
        <v>129</v>
      </c>
      <c r="B30" s="217"/>
      <c r="C30" s="217"/>
      <c r="D30" s="217"/>
      <c r="E30" s="217"/>
      <c r="F30" s="217"/>
      <c r="G30" s="217"/>
      <c r="H30" s="217"/>
      <c r="I30" s="217"/>
      <c r="J30" s="217"/>
      <c r="K30" s="78">
        <f>SUM(K10:K29)</f>
        <v>0</v>
      </c>
    </row>
    <row r="31" spans="1:11" ht="15" thickTop="1">
      <c r="A31" s="169"/>
      <c r="B31" s="170"/>
      <c r="C31" s="170"/>
      <c r="D31" s="170"/>
      <c r="E31" s="170"/>
      <c r="F31" s="170"/>
      <c r="G31" s="170"/>
      <c r="H31" s="170"/>
      <c r="I31" s="170"/>
      <c r="J31" s="170"/>
      <c r="K31" s="171"/>
    </row>
    <row r="32" spans="1:11" ht="14.25">
      <c r="A32" s="76" t="s">
        <v>49</v>
      </c>
      <c r="B32" s="81" t="s">
        <v>64</v>
      </c>
      <c r="C32" s="39"/>
      <c r="D32" s="39"/>
      <c r="E32" s="39"/>
      <c r="F32" s="39"/>
      <c r="G32" s="39"/>
      <c r="H32" s="40"/>
      <c r="I32" s="40"/>
      <c r="J32" s="40"/>
      <c r="K32" s="77"/>
    </row>
    <row r="33" spans="1:11" ht="14.25">
      <c r="A33" s="221" t="s">
        <v>10</v>
      </c>
      <c r="B33" s="222" t="s">
        <v>0</v>
      </c>
      <c r="C33" s="222" t="s">
        <v>1</v>
      </c>
      <c r="D33" s="222" t="s">
        <v>6</v>
      </c>
      <c r="E33" s="224" t="s">
        <v>2</v>
      </c>
      <c r="F33" s="224"/>
      <c r="G33" s="224"/>
      <c r="H33" s="223" t="s">
        <v>22</v>
      </c>
      <c r="I33" s="222" t="s">
        <v>82</v>
      </c>
      <c r="J33" s="222" t="s">
        <v>81</v>
      </c>
      <c r="K33" s="220" t="s">
        <v>50</v>
      </c>
    </row>
    <row r="34" spans="1:11" ht="28.5">
      <c r="A34" s="221"/>
      <c r="B34" s="222"/>
      <c r="C34" s="222"/>
      <c r="D34" s="222"/>
      <c r="E34" s="152" t="s">
        <v>89</v>
      </c>
      <c r="F34" s="152" t="s">
        <v>90</v>
      </c>
      <c r="G34" s="150" t="s">
        <v>95</v>
      </c>
      <c r="H34" s="223"/>
      <c r="I34" s="222"/>
      <c r="J34" s="222"/>
      <c r="K34" s="220"/>
    </row>
    <row r="35" spans="1:11" ht="14.25">
      <c r="A35" s="72" t="s">
        <v>11</v>
      </c>
      <c r="B35" s="44">
        <v>1</v>
      </c>
      <c r="C35" s="45"/>
      <c r="D35" s="80"/>
      <c r="E35" s="134"/>
      <c r="F35" s="93"/>
      <c r="G35" s="93"/>
      <c r="H35" s="47"/>
      <c r="I35" s="48"/>
      <c r="J35" s="49"/>
      <c r="K35" s="73"/>
    </row>
    <row r="36" spans="1:11" ht="14.25">
      <c r="A36" s="72" t="s">
        <v>11</v>
      </c>
      <c r="B36" s="52">
        <v>2</v>
      </c>
      <c r="C36" s="53"/>
      <c r="D36" s="53"/>
      <c r="E36" s="94"/>
      <c r="F36" s="94"/>
      <c r="G36" s="94"/>
      <c r="H36" s="55"/>
      <c r="I36" s="56"/>
      <c r="J36" s="57"/>
      <c r="K36" s="74"/>
    </row>
    <row r="37" spans="1:11" ht="14.25">
      <c r="A37" s="72" t="s">
        <v>11</v>
      </c>
      <c r="B37" s="52">
        <v>3</v>
      </c>
      <c r="C37" s="53"/>
      <c r="D37" s="53"/>
      <c r="E37" s="94"/>
      <c r="F37" s="94"/>
      <c r="G37" s="94"/>
      <c r="H37" s="55"/>
      <c r="I37" s="56"/>
      <c r="J37" s="57"/>
      <c r="K37" s="74"/>
    </row>
    <row r="38" spans="1:11" ht="14.25">
      <c r="A38" s="72" t="s">
        <v>11</v>
      </c>
      <c r="B38" s="52">
        <v>4</v>
      </c>
      <c r="C38" s="53"/>
      <c r="D38" s="53"/>
      <c r="E38" s="95"/>
      <c r="F38" s="95"/>
      <c r="G38" s="95"/>
      <c r="H38" s="55"/>
      <c r="I38" s="56"/>
      <c r="J38" s="57"/>
      <c r="K38" s="74"/>
    </row>
    <row r="39" spans="1:11" ht="14.25">
      <c r="A39" s="72" t="s">
        <v>11</v>
      </c>
      <c r="B39" s="52">
        <v>5</v>
      </c>
      <c r="C39" s="53"/>
      <c r="D39" s="53"/>
      <c r="E39" s="94"/>
      <c r="F39" s="94"/>
      <c r="G39" s="94"/>
      <c r="H39" s="55"/>
      <c r="I39" s="56"/>
      <c r="J39" s="57"/>
      <c r="K39" s="74"/>
    </row>
    <row r="40" spans="1:11" ht="14.25">
      <c r="A40" s="72" t="s">
        <v>11</v>
      </c>
      <c r="B40" s="52">
        <v>6</v>
      </c>
      <c r="C40" s="53"/>
      <c r="D40" s="53"/>
      <c r="E40" s="94"/>
      <c r="F40" s="94"/>
      <c r="G40" s="94"/>
      <c r="H40" s="55"/>
      <c r="I40" s="56"/>
      <c r="J40" s="57"/>
      <c r="K40" s="74"/>
    </row>
    <row r="41" spans="1:11" ht="14.25">
      <c r="A41" s="72" t="s">
        <v>11</v>
      </c>
      <c r="B41" s="52">
        <v>7</v>
      </c>
      <c r="C41" s="53"/>
      <c r="D41" s="53"/>
      <c r="E41" s="94"/>
      <c r="F41" s="94"/>
      <c r="G41" s="94"/>
      <c r="H41" s="55"/>
      <c r="I41" s="56"/>
      <c r="J41" s="57"/>
      <c r="K41" s="74"/>
    </row>
    <row r="42" spans="1:11" ht="14.25">
      <c r="A42" s="72" t="s">
        <v>11</v>
      </c>
      <c r="B42" s="52">
        <v>8</v>
      </c>
      <c r="C42" s="53"/>
      <c r="D42" s="53"/>
      <c r="E42" s="94"/>
      <c r="F42" s="94"/>
      <c r="G42" s="94"/>
      <c r="H42" s="55"/>
      <c r="I42" s="56"/>
      <c r="J42" s="57"/>
      <c r="K42" s="74"/>
    </row>
    <row r="43" spans="1:11" ht="14.25">
      <c r="A43" s="72" t="s">
        <v>11</v>
      </c>
      <c r="B43" s="52">
        <v>9</v>
      </c>
      <c r="C43" s="53"/>
      <c r="D43" s="53"/>
      <c r="E43" s="94"/>
      <c r="F43" s="94"/>
      <c r="G43" s="94"/>
      <c r="H43" s="55"/>
      <c r="I43" s="56"/>
      <c r="J43" s="57"/>
      <c r="K43" s="74"/>
    </row>
    <row r="44" spans="1:11" ht="14.25">
      <c r="A44" s="72" t="s">
        <v>11</v>
      </c>
      <c r="B44" s="52">
        <v>10</v>
      </c>
      <c r="C44" s="53"/>
      <c r="D44" s="53"/>
      <c r="E44" s="94"/>
      <c r="F44" s="94"/>
      <c r="G44" s="94"/>
      <c r="H44" s="55"/>
      <c r="I44" s="56"/>
      <c r="J44" s="57"/>
      <c r="K44" s="74"/>
    </row>
    <row r="45" spans="1:11" ht="14.25">
      <c r="A45" s="72" t="s">
        <v>11</v>
      </c>
      <c r="B45" s="52">
        <v>11</v>
      </c>
      <c r="C45" s="53"/>
      <c r="D45" s="53"/>
      <c r="E45" s="94"/>
      <c r="F45" s="94"/>
      <c r="G45" s="94"/>
      <c r="H45" s="55"/>
      <c r="I45" s="56"/>
      <c r="J45" s="57"/>
      <c r="K45" s="74"/>
    </row>
    <row r="46" spans="1:11" ht="14.25">
      <c r="A46" s="72" t="s">
        <v>11</v>
      </c>
      <c r="B46" s="52">
        <v>12</v>
      </c>
      <c r="C46" s="53"/>
      <c r="D46" s="53"/>
      <c r="E46" s="94"/>
      <c r="F46" s="94"/>
      <c r="G46" s="94"/>
      <c r="H46" s="55"/>
      <c r="I46" s="56"/>
      <c r="J46" s="57"/>
      <c r="K46" s="74"/>
    </row>
    <row r="47" spans="1:11" ht="14.25">
      <c r="A47" s="72" t="s">
        <v>11</v>
      </c>
      <c r="B47" s="52">
        <v>13</v>
      </c>
      <c r="C47" s="53"/>
      <c r="D47" s="53"/>
      <c r="E47" s="94"/>
      <c r="F47" s="94"/>
      <c r="G47" s="94"/>
      <c r="H47" s="55"/>
      <c r="I47" s="56"/>
      <c r="J47" s="57"/>
      <c r="K47" s="74"/>
    </row>
    <row r="48" spans="1:11" ht="14.25">
      <c r="A48" s="72" t="s">
        <v>11</v>
      </c>
      <c r="B48" s="52">
        <v>14</v>
      </c>
      <c r="C48" s="53"/>
      <c r="D48" s="53"/>
      <c r="E48" s="94"/>
      <c r="F48" s="94"/>
      <c r="G48" s="94"/>
      <c r="H48" s="55"/>
      <c r="I48" s="56"/>
      <c r="J48" s="57"/>
      <c r="K48" s="74"/>
    </row>
    <row r="49" spans="1:11" ht="14.25">
      <c r="A49" s="72" t="s">
        <v>11</v>
      </c>
      <c r="B49" s="52">
        <v>15</v>
      </c>
      <c r="C49" s="53"/>
      <c r="D49" s="53"/>
      <c r="E49" s="94"/>
      <c r="F49" s="94"/>
      <c r="G49" s="94"/>
      <c r="H49" s="55"/>
      <c r="I49" s="56"/>
      <c r="J49" s="57"/>
      <c r="K49" s="74"/>
    </row>
    <row r="50" spans="1:11" ht="14.25">
      <c r="A50" s="72" t="s">
        <v>11</v>
      </c>
      <c r="B50" s="52">
        <v>16</v>
      </c>
      <c r="C50" s="53"/>
      <c r="D50" s="53"/>
      <c r="E50" s="94"/>
      <c r="F50" s="94"/>
      <c r="G50" s="94"/>
      <c r="H50" s="55"/>
      <c r="I50" s="56"/>
      <c r="J50" s="57"/>
      <c r="K50" s="74"/>
    </row>
    <row r="51" spans="1:11" ht="14.25">
      <c r="A51" s="72" t="s">
        <v>11</v>
      </c>
      <c r="B51" s="52">
        <v>17</v>
      </c>
      <c r="C51" s="53"/>
      <c r="D51" s="53"/>
      <c r="E51" s="94"/>
      <c r="F51" s="94"/>
      <c r="G51" s="94"/>
      <c r="H51" s="55"/>
      <c r="I51" s="56"/>
      <c r="J51" s="57"/>
      <c r="K51" s="74"/>
    </row>
    <row r="52" spans="1:11" ht="14.25">
      <c r="A52" s="72" t="s">
        <v>11</v>
      </c>
      <c r="B52" s="52">
        <v>18</v>
      </c>
      <c r="C52" s="53"/>
      <c r="D52" s="53"/>
      <c r="E52" s="94"/>
      <c r="F52" s="94"/>
      <c r="G52" s="94"/>
      <c r="H52" s="55"/>
      <c r="I52" s="56"/>
      <c r="J52" s="57"/>
      <c r="K52" s="74"/>
    </row>
    <row r="53" spans="1:11" ht="14.25">
      <c r="A53" s="72" t="s">
        <v>11</v>
      </c>
      <c r="B53" s="52">
        <v>19</v>
      </c>
      <c r="C53" s="53"/>
      <c r="D53" s="53"/>
      <c r="E53" s="94"/>
      <c r="F53" s="94"/>
      <c r="G53" s="94"/>
      <c r="H53" s="55"/>
      <c r="I53" s="56"/>
      <c r="J53" s="57"/>
      <c r="K53" s="74"/>
    </row>
    <row r="54" spans="1:11" ht="14.25">
      <c r="A54" s="72" t="s">
        <v>11</v>
      </c>
      <c r="B54" s="52">
        <v>20</v>
      </c>
      <c r="C54" s="53"/>
      <c r="D54" s="53"/>
      <c r="E54" s="94"/>
      <c r="F54" s="94"/>
      <c r="G54" s="94"/>
      <c r="H54" s="55"/>
      <c r="I54" s="56"/>
      <c r="J54" s="57"/>
      <c r="K54" s="74"/>
    </row>
    <row r="55" spans="1:11" ht="18" customHeight="1" thickBot="1">
      <c r="A55" s="216" t="s">
        <v>130</v>
      </c>
      <c r="B55" s="217"/>
      <c r="C55" s="217"/>
      <c r="D55" s="217"/>
      <c r="E55" s="217"/>
      <c r="F55" s="217"/>
      <c r="G55" s="217"/>
      <c r="H55" s="217"/>
      <c r="I55" s="217"/>
      <c r="J55" s="217"/>
      <c r="K55" s="78">
        <f>SUM(K35:K54)</f>
        <v>0</v>
      </c>
    </row>
    <row r="56" spans="1:11" ht="15" thickTop="1">
      <c r="A56" s="59"/>
      <c r="B56" s="51"/>
      <c r="C56" s="59"/>
      <c r="D56" s="59"/>
      <c r="E56" s="91"/>
      <c r="F56" s="91"/>
      <c r="G56" s="91"/>
      <c r="H56" s="61"/>
      <c r="I56" s="62"/>
      <c r="J56" s="62"/>
      <c r="K56" s="61"/>
    </row>
    <row r="57" spans="1:7" ht="14.25">
      <c r="A57" s="213" t="s">
        <v>23</v>
      </c>
      <c r="B57" s="213"/>
      <c r="C57" s="213"/>
      <c r="D57" s="213"/>
      <c r="E57" s="213"/>
      <c r="F57" s="92"/>
      <c r="G57" s="92"/>
    </row>
  </sheetData>
  <sheetProtection/>
  <mergeCells count="21">
    <mergeCell ref="A55:J55"/>
    <mergeCell ref="E33:G33"/>
    <mergeCell ref="H33:H34"/>
    <mergeCell ref="I33:I34"/>
    <mergeCell ref="J33:J34"/>
    <mergeCell ref="K33:K34"/>
    <mergeCell ref="A57:E57"/>
    <mergeCell ref="K8:K9"/>
    <mergeCell ref="A30:J30"/>
    <mergeCell ref="A8:A9"/>
    <mergeCell ref="I8:I9"/>
    <mergeCell ref="J8:J9"/>
    <mergeCell ref="B8:B9"/>
    <mergeCell ref="C8:C9"/>
    <mergeCell ref="D8:D9"/>
    <mergeCell ref="E8:G8"/>
    <mergeCell ref="H8:H9"/>
    <mergeCell ref="A33:A34"/>
    <mergeCell ref="B33:B34"/>
    <mergeCell ref="C33:C34"/>
    <mergeCell ref="D33:D3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9" r:id="rId1"/>
  <headerFooter>
    <oddHeader>&amp;R&amp;"HG丸ｺﾞｼｯｸM-PRO,標準"証憑一覧</oddHeader>
    <oddFooter>&amp;C&amp;"HG丸ｺﾞｼｯｸM-PRO,標準"&amp;P/&amp;N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79"/>
  <sheetViews>
    <sheetView view="pageBreakPreview" zoomScaleSheetLayoutView="100" zoomScalePageLayoutView="0" workbookViewId="0" topLeftCell="A49">
      <selection activeCell="G25" sqref="G25:G26"/>
    </sheetView>
  </sheetViews>
  <sheetFormatPr defaultColWidth="9.00390625" defaultRowHeight="15" customHeight="1"/>
  <cols>
    <col min="1" max="1" width="11.50390625" style="36" bestFit="1" customWidth="1"/>
    <col min="2" max="2" width="5.625" style="35" customWidth="1"/>
    <col min="3" max="3" width="9.75390625" style="35" bestFit="1" customWidth="1"/>
    <col min="4" max="4" width="16.375" style="35" bestFit="1" customWidth="1"/>
    <col min="5" max="5" width="20.625" style="37" customWidth="1"/>
    <col min="6" max="6" width="22.00390625" style="37" customWidth="1"/>
    <col min="7" max="7" width="15.00390625" style="38" bestFit="1" customWidth="1"/>
    <col min="8" max="8" width="5.75390625" style="38" bestFit="1" customWidth="1"/>
    <col min="9" max="9" width="7.75390625" style="38" bestFit="1" customWidth="1"/>
    <col min="10" max="10" width="16.625" style="35" bestFit="1" customWidth="1"/>
    <col min="11" max="11" width="9.00390625" style="35" customWidth="1"/>
    <col min="12" max="12" width="23.00390625" style="35" customWidth="1"/>
    <col min="13" max="13" width="18.75390625" style="35" customWidth="1"/>
    <col min="14" max="14" width="13.875" style="35" customWidth="1"/>
    <col min="15" max="15" width="10.00390625" style="35" customWidth="1"/>
    <col min="16" max="16" width="9.00390625" style="35" customWidth="1"/>
    <col min="17" max="17" width="17.625" style="35" customWidth="1"/>
    <col min="18" max="16384" width="9.00390625" style="35" customWidth="1"/>
  </cols>
  <sheetData>
    <row r="1" ht="14.25">
      <c r="A1" s="35" t="s">
        <v>43</v>
      </c>
    </row>
    <row r="2" ht="14.25">
      <c r="A2" s="35" t="s">
        <v>48</v>
      </c>
    </row>
    <row r="3" ht="14.25"/>
    <row r="4" spans="1:10" ht="14.25">
      <c r="A4" s="76" t="s">
        <v>49</v>
      </c>
      <c r="B4" s="81" t="s">
        <v>111</v>
      </c>
      <c r="C4" s="39"/>
      <c r="D4" s="39"/>
      <c r="E4" s="82"/>
      <c r="F4" s="82"/>
      <c r="G4" s="40"/>
      <c r="H4" s="40"/>
      <c r="I4" s="40"/>
      <c r="J4" s="77"/>
    </row>
    <row r="5" spans="1:13" s="87" customFormat="1" ht="14.25" customHeight="1">
      <c r="A5" s="221" t="s">
        <v>10</v>
      </c>
      <c r="B5" s="222" t="s">
        <v>0</v>
      </c>
      <c r="C5" s="222" t="s">
        <v>1</v>
      </c>
      <c r="D5" s="222" t="s">
        <v>6</v>
      </c>
      <c r="E5" s="222" t="s">
        <v>2</v>
      </c>
      <c r="F5" s="222"/>
      <c r="G5" s="223" t="s">
        <v>22</v>
      </c>
      <c r="H5" s="222" t="s">
        <v>82</v>
      </c>
      <c r="I5" s="222" t="s">
        <v>81</v>
      </c>
      <c r="J5" s="220" t="s">
        <v>50</v>
      </c>
      <c r="M5" s="59"/>
    </row>
    <row r="6" spans="1:13" s="87" customFormat="1" ht="42.75">
      <c r="A6" s="221"/>
      <c r="B6" s="222"/>
      <c r="C6" s="222"/>
      <c r="D6" s="222"/>
      <c r="E6" s="97" t="s">
        <v>87</v>
      </c>
      <c r="F6" s="96" t="s">
        <v>113</v>
      </c>
      <c r="G6" s="223"/>
      <c r="H6" s="222"/>
      <c r="I6" s="222"/>
      <c r="J6" s="220"/>
      <c r="M6" s="59"/>
    </row>
    <row r="7" spans="1:12" ht="14.25">
      <c r="A7" s="72" t="s">
        <v>83</v>
      </c>
      <c r="B7" s="44">
        <v>1</v>
      </c>
      <c r="C7" s="45"/>
      <c r="D7" s="80"/>
      <c r="E7" s="88"/>
      <c r="F7" s="88"/>
      <c r="G7" s="47"/>
      <c r="H7" s="48"/>
      <c r="I7" s="49"/>
      <c r="J7" s="73"/>
      <c r="K7" s="50"/>
      <c r="L7" s="51"/>
    </row>
    <row r="8" spans="1:12" ht="14.25">
      <c r="A8" s="72" t="s">
        <v>83</v>
      </c>
      <c r="B8" s="52">
        <v>2</v>
      </c>
      <c r="C8" s="53"/>
      <c r="D8" s="53"/>
      <c r="E8" s="89"/>
      <c r="F8" s="89"/>
      <c r="G8" s="55"/>
      <c r="H8" s="56"/>
      <c r="I8" s="57"/>
      <c r="J8" s="74"/>
      <c r="K8" s="50"/>
      <c r="L8" s="51"/>
    </row>
    <row r="9" spans="1:12" ht="14.25">
      <c r="A9" s="72" t="s">
        <v>83</v>
      </c>
      <c r="B9" s="52">
        <v>3</v>
      </c>
      <c r="C9" s="53"/>
      <c r="D9" s="53"/>
      <c r="E9" s="89"/>
      <c r="F9" s="89"/>
      <c r="G9" s="55"/>
      <c r="H9" s="56"/>
      <c r="I9" s="57"/>
      <c r="J9" s="74"/>
      <c r="K9" s="50"/>
      <c r="L9" s="51"/>
    </row>
    <row r="10" spans="1:12" ht="14.25">
      <c r="A10" s="72" t="s">
        <v>83</v>
      </c>
      <c r="B10" s="52">
        <v>4</v>
      </c>
      <c r="C10" s="53"/>
      <c r="D10" s="53"/>
      <c r="E10" s="90"/>
      <c r="F10" s="90"/>
      <c r="G10" s="55"/>
      <c r="H10" s="56"/>
      <c r="I10" s="57"/>
      <c r="J10" s="74"/>
      <c r="K10" s="50"/>
      <c r="L10" s="51"/>
    </row>
    <row r="11" spans="1:12" ht="14.25">
      <c r="A11" s="72" t="s">
        <v>83</v>
      </c>
      <c r="B11" s="52">
        <v>5</v>
      </c>
      <c r="C11" s="53"/>
      <c r="D11" s="53"/>
      <c r="E11" s="89"/>
      <c r="F11" s="89"/>
      <c r="G11" s="55"/>
      <c r="H11" s="56"/>
      <c r="I11" s="57"/>
      <c r="J11" s="74"/>
      <c r="K11" s="50"/>
      <c r="L11" s="51"/>
    </row>
    <row r="12" spans="1:10" ht="14.25">
      <c r="A12" s="72" t="s">
        <v>83</v>
      </c>
      <c r="B12" s="52">
        <v>6</v>
      </c>
      <c r="C12" s="53"/>
      <c r="D12" s="53"/>
      <c r="E12" s="89"/>
      <c r="F12" s="89"/>
      <c r="G12" s="55"/>
      <c r="H12" s="56"/>
      <c r="I12" s="57"/>
      <c r="J12" s="74"/>
    </row>
    <row r="13" spans="1:10" ht="14.25">
      <c r="A13" s="72" t="s">
        <v>83</v>
      </c>
      <c r="B13" s="52">
        <v>7</v>
      </c>
      <c r="C13" s="53"/>
      <c r="D13" s="53"/>
      <c r="E13" s="89"/>
      <c r="F13" s="89"/>
      <c r="G13" s="55"/>
      <c r="H13" s="56"/>
      <c r="I13" s="57"/>
      <c r="J13" s="74"/>
    </row>
    <row r="14" spans="1:10" ht="14.25">
      <c r="A14" s="72" t="s">
        <v>83</v>
      </c>
      <c r="B14" s="52">
        <v>8</v>
      </c>
      <c r="C14" s="53"/>
      <c r="D14" s="53"/>
      <c r="E14" s="89"/>
      <c r="F14" s="89"/>
      <c r="G14" s="55"/>
      <c r="H14" s="56"/>
      <c r="I14" s="57"/>
      <c r="J14" s="74"/>
    </row>
    <row r="15" spans="1:15" s="51" customFormat="1" ht="14.25">
      <c r="A15" s="72" t="s">
        <v>83</v>
      </c>
      <c r="B15" s="52">
        <v>9</v>
      </c>
      <c r="C15" s="53"/>
      <c r="D15" s="53"/>
      <c r="E15" s="89"/>
      <c r="F15" s="89"/>
      <c r="G15" s="55"/>
      <c r="H15" s="56"/>
      <c r="I15" s="57"/>
      <c r="J15" s="74"/>
      <c r="K15" s="35"/>
      <c r="L15" s="35"/>
      <c r="M15" s="35"/>
      <c r="N15" s="35"/>
      <c r="O15" s="35"/>
    </row>
    <row r="16" spans="1:10" ht="14.25">
      <c r="A16" s="72" t="s">
        <v>83</v>
      </c>
      <c r="B16" s="52">
        <v>10</v>
      </c>
      <c r="C16" s="53"/>
      <c r="D16" s="53"/>
      <c r="E16" s="89"/>
      <c r="F16" s="89"/>
      <c r="G16" s="55"/>
      <c r="H16" s="56"/>
      <c r="I16" s="57"/>
      <c r="J16" s="74"/>
    </row>
    <row r="17" spans="1:10" ht="14.25">
      <c r="A17" s="72" t="s">
        <v>83</v>
      </c>
      <c r="B17" s="52">
        <v>11</v>
      </c>
      <c r="C17" s="53"/>
      <c r="D17" s="53"/>
      <c r="E17" s="89"/>
      <c r="F17" s="89"/>
      <c r="G17" s="55"/>
      <c r="H17" s="56"/>
      <c r="I17" s="57"/>
      <c r="J17" s="74"/>
    </row>
    <row r="18" spans="1:10" ht="14.25">
      <c r="A18" s="72" t="s">
        <v>83</v>
      </c>
      <c r="B18" s="52">
        <v>12</v>
      </c>
      <c r="C18" s="53"/>
      <c r="D18" s="53"/>
      <c r="E18" s="89"/>
      <c r="F18" s="89"/>
      <c r="G18" s="55"/>
      <c r="H18" s="56"/>
      <c r="I18" s="57"/>
      <c r="J18" s="74"/>
    </row>
    <row r="19" spans="1:10" ht="14.25">
      <c r="A19" s="72" t="s">
        <v>83</v>
      </c>
      <c r="B19" s="52">
        <v>13</v>
      </c>
      <c r="C19" s="53"/>
      <c r="D19" s="53"/>
      <c r="E19" s="89"/>
      <c r="F19" s="89"/>
      <c r="G19" s="55"/>
      <c r="H19" s="56"/>
      <c r="I19" s="57"/>
      <c r="J19" s="74"/>
    </row>
    <row r="20" spans="1:10" ht="14.25">
      <c r="A20" s="72" t="s">
        <v>83</v>
      </c>
      <c r="B20" s="52">
        <v>14</v>
      </c>
      <c r="C20" s="53"/>
      <c r="D20" s="53"/>
      <c r="E20" s="89"/>
      <c r="F20" s="89"/>
      <c r="G20" s="55"/>
      <c r="H20" s="56"/>
      <c r="I20" s="57"/>
      <c r="J20" s="74"/>
    </row>
    <row r="21" spans="1:10" ht="14.25">
      <c r="A21" s="72" t="s">
        <v>83</v>
      </c>
      <c r="B21" s="52">
        <v>15</v>
      </c>
      <c r="C21" s="53"/>
      <c r="D21" s="53"/>
      <c r="E21" s="89"/>
      <c r="F21" s="89"/>
      <c r="G21" s="55"/>
      <c r="H21" s="56"/>
      <c r="I21" s="57"/>
      <c r="J21" s="74"/>
    </row>
    <row r="22" spans="1:10" ht="14.25">
      <c r="A22" s="72" t="s">
        <v>83</v>
      </c>
      <c r="B22" s="52">
        <v>16</v>
      </c>
      <c r="C22" s="53"/>
      <c r="D22" s="53"/>
      <c r="E22" s="89"/>
      <c r="F22" s="89"/>
      <c r="G22" s="55"/>
      <c r="H22" s="56"/>
      <c r="I22" s="57"/>
      <c r="J22" s="74"/>
    </row>
    <row r="23" spans="1:10" ht="14.25">
      <c r="A23" s="72" t="s">
        <v>83</v>
      </c>
      <c r="B23" s="52">
        <v>17</v>
      </c>
      <c r="C23" s="53"/>
      <c r="D23" s="53"/>
      <c r="E23" s="89"/>
      <c r="F23" s="89"/>
      <c r="G23" s="55"/>
      <c r="H23" s="56"/>
      <c r="I23" s="57"/>
      <c r="J23" s="74"/>
    </row>
    <row r="24" spans="1:10" ht="14.25">
      <c r="A24" s="72" t="s">
        <v>83</v>
      </c>
      <c r="B24" s="52">
        <v>18</v>
      </c>
      <c r="C24" s="53"/>
      <c r="D24" s="53"/>
      <c r="E24" s="89"/>
      <c r="F24" s="89"/>
      <c r="G24" s="55"/>
      <c r="H24" s="56"/>
      <c r="I24" s="57"/>
      <c r="J24" s="74"/>
    </row>
    <row r="25" spans="1:10" ht="14.25">
      <c r="A25" s="72" t="s">
        <v>83</v>
      </c>
      <c r="B25" s="52">
        <v>19</v>
      </c>
      <c r="C25" s="53"/>
      <c r="D25" s="53"/>
      <c r="E25" s="89"/>
      <c r="F25" s="89"/>
      <c r="G25" s="55"/>
      <c r="H25" s="56"/>
      <c r="I25" s="57"/>
      <c r="J25" s="74"/>
    </row>
    <row r="26" spans="1:10" ht="14.25">
      <c r="A26" s="72" t="s">
        <v>83</v>
      </c>
      <c r="B26" s="52">
        <v>20</v>
      </c>
      <c r="C26" s="53"/>
      <c r="D26" s="53"/>
      <c r="E26" s="89"/>
      <c r="F26" s="89"/>
      <c r="G26" s="55"/>
      <c r="H26" s="56"/>
      <c r="I26" s="57"/>
      <c r="J26" s="74"/>
    </row>
    <row r="27" spans="1:10" ht="18" customHeight="1" thickBot="1">
      <c r="A27" s="216" t="s">
        <v>131</v>
      </c>
      <c r="B27" s="217"/>
      <c r="C27" s="217"/>
      <c r="D27" s="217"/>
      <c r="E27" s="217"/>
      <c r="F27" s="217"/>
      <c r="G27" s="217"/>
      <c r="H27" s="217"/>
      <c r="I27" s="217"/>
      <c r="J27" s="78">
        <f>SUM(J7:J26)</f>
        <v>0</v>
      </c>
    </row>
    <row r="28" spans="1:10" ht="15" thickTop="1">
      <c r="A28" s="59"/>
      <c r="B28" s="51"/>
      <c r="C28" s="59"/>
      <c r="D28" s="59"/>
      <c r="E28" s="91"/>
      <c r="F28" s="91"/>
      <c r="G28" s="61"/>
      <c r="H28" s="62"/>
      <c r="I28" s="62"/>
      <c r="J28" s="61"/>
    </row>
    <row r="29" spans="1:10" ht="14.25">
      <c r="A29" s="76" t="s">
        <v>49</v>
      </c>
      <c r="B29" s="81" t="s">
        <v>112</v>
      </c>
      <c r="C29" s="39"/>
      <c r="D29" s="39"/>
      <c r="E29" s="82"/>
      <c r="F29" s="82"/>
      <c r="G29" s="40"/>
      <c r="H29" s="40"/>
      <c r="I29" s="40"/>
      <c r="J29" s="77"/>
    </row>
    <row r="30" spans="1:13" s="87" customFormat="1" ht="13.5" customHeight="1">
      <c r="A30" s="221" t="s">
        <v>10</v>
      </c>
      <c r="B30" s="222" t="s">
        <v>0</v>
      </c>
      <c r="C30" s="222" t="s">
        <v>1</v>
      </c>
      <c r="D30" s="222" t="s">
        <v>6</v>
      </c>
      <c r="E30" s="222" t="s">
        <v>2</v>
      </c>
      <c r="F30" s="222"/>
      <c r="G30" s="223" t="s">
        <v>22</v>
      </c>
      <c r="H30" s="222" t="s">
        <v>82</v>
      </c>
      <c r="I30" s="222" t="s">
        <v>81</v>
      </c>
      <c r="J30" s="220" t="s">
        <v>50</v>
      </c>
      <c r="M30" s="59"/>
    </row>
    <row r="31" spans="1:13" s="87" customFormat="1" ht="40.5">
      <c r="A31" s="221"/>
      <c r="B31" s="222"/>
      <c r="C31" s="222"/>
      <c r="D31" s="222"/>
      <c r="E31" s="150" t="s">
        <v>87</v>
      </c>
      <c r="F31" s="202" t="s">
        <v>114</v>
      </c>
      <c r="G31" s="223"/>
      <c r="H31" s="222"/>
      <c r="I31" s="222"/>
      <c r="J31" s="220"/>
      <c r="M31" s="59"/>
    </row>
    <row r="32" spans="1:12" ht="14.25">
      <c r="A32" s="72" t="s">
        <v>11</v>
      </c>
      <c r="B32" s="44">
        <v>1</v>
      </c>
      <c r="C32" s="45"/>
      <c r="D32" s="80"/>
      <c r="E32" s="88"/>
      <c r="F32" s="88"/>
      <c r="G32" s="47"/>
      <c r="H32" s="48"/>
      <c r="I32" s="49"/>
      <c r="J32" s="73"/>
      <c r="K32" s="50"/>
      <c r="L32" s="51"/>
    </row>
    <row r="33" spans="1:12" ht="14.25">
      <c r="A33" s="72" t="s">
        <v>11</v>
      </c>
      <c r="B33" s="52">
        <v>2</v>
      </c>
      <c r="C33" s="53"/>
      <c r="D33" s="53"/>
      <c r="E33" s="89"/>
      <c r="F33" s="89"/>
      <c r="G33" s="55"/>
      <c r="H33" s="56"/>
      <c r="I33" s="57"/>
      <c r="J33" s="74"/>
      <c r="K33" s="50"/>
      <c r="L33" s="51"/>
    </row>
    <row r="34" spans="1:12" ht="14.25">
      <c r="A34" s="72" t="s">
        <v>11</v>
      </c>
      <c r="B34" s="52">
        <v>3</v>
      </c>
      <c r="C34" s="53"/>
      <c r="D34" s="53"/>
      <c r="E34" s="89"/>
      <c r="F34" s="89"/>
      <c r="G34" s="55"/>
      <c r="H34" s="56"/>
      <c r="I34" s="57"/>
      <c r="J34" s="74"/>
      <c r="K34" s="50"/>
      <c r="L34" s="51"/>
    </row>
    <row r="35" spans="1:12" ht="14.25">
      <c r="A35" s="72" t="s">
        <v>11</v>
      </c>
      <c r="B35" s="52">
        <v>4</v>
      </c>
      <c r="C35" s="53"/>
      <c r="D35" s="53"/>
      <c r="E35" s="90"/>
      <c r="F35" s="90"/>
      <c r="G35" s="55"/>
      <c r="H35" s="56"/>
      <c r="I35" s="57"/>
      <c r="J35" s="74"/>
      <c r="K35" s="50"/>
      <c r="L35" s="51"/>
    </row>
    <row r="36" spans="1:12" ht="14.25">
      <c r="A36" s="72" t="s">
        <v>11</v>
      </c>
      <c r="B36" s="52">
        <v>5</v>
      </c>
      <c r="C36" s="53"/>
      <c r="D36" s="53"/>
      <c r="E36" s="89"/>
      <c r="F36" s="89"/>
      <c r="G36" s="55"/>
      <c r="H36" s="56"/>
      <c r="I36" s="57"/>
      <c r="J36" s="74"/>
      <c r="K36" s="50"/>
      <c r="L36" s="51"/>
    </row>
    <row r="37" spans="1:10" ht="14.25">
      <c r="A37" s="72" t="s">
        <v>11</v>
      </c>
      <c r="B37" s="52">
        <v>6</v>
      </c>
      <c r="C37" s="53"/>
      <c r="D37" s="53"/>
      <c r="E37" s="89"/>
      <c r="F37" s="89"/>
      <c r="G37" s="55"/>
      <c r="H37" s="56"/>
      <c r="I37" s="57"/>
      <c r="J37" s="74"/>
    </row>
    <row r="38" spans="1:10" ht="14.25">
      <c r="A38" s="72" t="s">
        <v>11</v>
      </c>
      <c r="B38" s="52">
        <v>7</v>
      </c>
      <c r="C38" s="53"/>
      <c r="D38" s="53"/>
      <c r="E38" s="89"/>
      <c r="F38" s="89"/>
      <c r="G38" s="55"/>
      <c r="H38" s="56"/>
      <c r="I38" s="57"/>
      <c r="J38" s="74"/>
    </row>
    <row r="39" spans="1:10" ht="14.25">
      <c r="A39" s="72" t="s">
        <v>11</v>
      </c>
      <c r="B39" s="52">
        <v>8</v>
      </c>
      <c r="C39" s="53"/>
      <c r="D39" s="53"/>
      <c r="E39" s="89"/>
      <c r="F39" s="89"/>
      <c r="G39" s="55"/>
      <c r="H39" s="56"/>
      <c r="I39" s="57"/>
      <c r="J39" s="74"/>
    </row>
    <row r="40" spans="1:15" s="51" customFormat="1" ht="14.25">
      <c r="A40" s="72" t="s">
        <v>11</v>
      </c>
      <c r="B40" s="52">
        <v>9</v>
      </c>
      <c r="C40" s="53"/>
      <c r="D40" s="53"/>
      <c r="E40" s="89"/>
      <c r="F40" s="89"/>
      <c r="G40" s="55"/>
      <c r="H40" s="56"/>
      <c r="I40" s="57"/>
      <c r="J40" s="74"/>
      <c r="K40" s="35"/>
      <c r="L40" s="35"/>
      <c r="M40" s="35"/>
      <c r="N40" s="35"/>
      <c r="O40" s="35"/>
    </row>
    <row r="41" spans="1:10" ht="14.25">
      <c r="A41" s="72" t="s">
        <v>11</v>
      </c>
      <c r="B41" s="52">
        <v>10</v>
      </c>
      <c r="C41" s="53"/>
      <c r="D41" s="53"/>
      <c r="E41" s="89"/>
      <c r="F41" s="89"/>
      <c r="G41" s="55"/>
      <c r="H41" s="56"/>
      <c r="I41" s="57"/>
      <c r="J41" s="74"/>
    </row>
    <row r="42" spans="1:10" ht="14.25">
      <c r="A42" s="72" t="s">
        <v>11</v>
      </c>
      <c r="B42" s="52">
        <v>11</v>
      </c>
      <c r="C42" s="53"/>
      <c r="D42" s="53"/>
      <c r="E42" s="89"/>
      <c r="F42" s="89"/>
      <c r="G42" s="55"/>
      <c r="H42" s="56"/>
      <c r="I42" s="57"/>
      <c r="J42" s="74"/>
    </row>
    <row r="43" spans="1:10" ht="14.25">
      <c r="A43" s="72" t="s">
        <v>11</v>
      </c>
      <c r="B43" s="52">
        <v>12</v>
      </c>
      <c r="C43" s="53"/>
      <c r="D43" s="53"/>
      <c r="E43" s="89"/>
      <c r="F43" s="89"/>
      <c r="G43" s="55"/>
      <c r="H43" s="56"/>
      <c r="I43" s="57"/>
      <c r="J43" s="74"/>
    </row>
    <row r="44" spans="1:10" ht="14.25">
      <c r="A44" s="72" t="s">
        <v>11</v>
      </c>
      <c r="B44" s="52">
        <v>13</v>
      </c>
      <c r="C44" s="53"/>
      <c r="D44" s="53"/>
      <c r="E44" s="89"/>
      <c r="F44" s="89"/>
      <c r="G44" s="55"/>
      <c r="H44" s="56"/>
      <c r="I44" s="57"/>
      <c r="J44" s="74"/>
    </row>
    <row r="45" spans="1:10" ht="14.25">
      <c r="A45" s="72" t="s">
        <v>11</v>
      </c>
      <c r="B45" s="52">
        <v>14</v>
      </c>
      <c r="C45" s="53"/>
      <c r="D45" s="53"/>
      <c r="E45" s="89"/>
      <c r="F45" s="89"/>
      <c r="G45" s="55"/>
      <c r="H45" s="56"/>
      <c r="I45" s="57"/>
      <c r="J45" s="74"/>
    </row>
    <row r="46" spans="1:10" ht="14.25">
      <c r="A46" s="72" t="s">
        <v>11</v>
      </c>
      <c r="B46" s="52">
        <v>15</v>
      </c>
      <c r="C46" s="53"/>
      <c r="D46" s="53"/>
      <c r="E46" s="89"/>
      <c r="F46" s="89"/>
      <c r="G46" s="55"/>
      <c r="H46" s="56"/>
      <c r="I46" s="57"/>
      <c r="J46" s="74"/>
    </row>
    <row r="47" spans="1:10" ht="14.25">
      <c r="A47" s="72" t="s">
        <v>11</v>
      </c>
      <c r="B47" s="52">
        <v>16</v>
      </c>
      <c r="C47" s="53"/>
      <c r="D47" s="53"/>
      <c r="E47" s="89"/>
      <c r="F47" s="89"/>
      <c r="G47" s="55"/>
      <c r="H47" s="56"/>
      <c r="I47" s="57"/>
      <c r="J47" s="74"/>
    </row>
    <row r="48" spans="1:10" ht="14.25">
      <c r="A48" s="72" t="s">
        <v>11</v>
      </c>
      <c r="B48" s="52">
        <v>17</v>
      </c>
      <c r="C48" s="53"/>
      <c r="D48" s="53"/>
      <c r="E48" s="89"/>
      <c r="F48" s="89"/>
      <c r="G48" s="55"/>
      <c r="H48" s="56"/>
      <c r="I48" s="57"/>
      <c r="J48" s="74"/>
    </row>
    <row r="49" spans="1:10" ht="14.25">
      <c r="A49" s="72" t="s">
        <v>11</v>
      </c>
      <c r="B49" s="52">
        <v>18</v>
      </c>
      <c r="C49" s="53"/>
      <c r="D49" s="53"/>
      <c r="E49" s="89"/>
      <c r="F49" s="89"/>
      <c r="G49" s="55"/>
      <c r="H49" s="56"/>
      <c r="I49" s="57"/>
      <c r="J49" s="74"/>
    </row>
    <row r="50" spans="1:10" ht="14.25">
      <c r="A50" s="72" t="s">
        <v>11</v>
      </c>
      <c r="B50" s="52">
        <v>19</v>
      </c>
      <c r="C50" s="53"/>
      <c r="D50" s="53"/>
      <c r="E50" s="89"/>
      <c r="F50" s="89"/>
      <c r="G50" s="55"/>
      <c r="H50" s="56"/>
      <c r="I50" s="57"/>
      <c r="J50" s="74"/>
    </row>
    <row r="51" spans="1:10" ht="14.25">
      <c r="A51" s="72" t="s">
        <v>11</v>
      </c>
      <c r="B51" s="52">
        <v>20</v>
      </c>
      <c r="C51" s="53"/>
      <c r="D51" s="53"/>
      <c r="E51" s="89"/>
      <c r="F51" s="89"/>
      <c r="G51" s="55"/>
      <c r="H51" s="56"/>
      <c r="I51" s="57"/>
      <c r="J51" s="74"/>
    </row>
    <row r="52" spans="1:10" ht="18" customHeight="1" thickBot="1">
      <c r="A52" s="216" t="s">
        <v>132</v>
      </c>
      <c r="B52" s="217"/>
      <c r="C52" s="217"/>
      <c r="D52" s="217"/>
      <c r="E52" s="217"/>
      <c r="F52" s="217"/>
      <c r="G52" s="217"/>
      <c r="H52" s="217"/>
      <c r="I52" s="217"/>
      <c r="J52" s="78">
        <f>SUM(J32:J51)</f>
        <v>0</v>
      </c>
    </row>
    <row r="53" spans="1:10" ht="15" thickTop="1">
      <c r="A53" s="59"/>
      <c r="B53" s="51"/>
      <c r="C53" s="59"/>
      <c r="D53" s="59"/>
      <c r="E53" s="91"/>
      <c r="F53" s="91"/>
      <c r="G53" s="61"/>
      <c r="H53" s="62"/>
      <c r="I53" s="62"/>
      <c r="J53" s="61"/>
    </row>
    <row r="54" spans="1:10" ht="14.25">
      <c r="A54" s="76" t="s">
        <v>49</v>
      </c>
      <c r="B54" s="81" t="s">
        <v>116</v>
      </c>
      <c r="C54" s="39"/>
      <c r="D54" s="39"/>
      <c r="E54" s="82"/>
      <c r="F54" s="82"/>
      <c r="G54" s="40"/>
      <c r="H54" s="40"/>
      <c r="I54" s="40"/>
      <c r="J54" s="77"/>
    </row>
    <row r="55" spans="1:10" ht="14.25">
      <c r="A55" s="225" t="s">
        <v>10</v>
      </c>
      <c r="B55" s="227" t="s">
        <v>0</v>
      </c>
      <c r="C55" s="227" t="s">
        <v>1</v>
      </c>
      <c r="D55" s="227" t="s">
        <v>6</v>
      </c>
      <c r="E55" s="231" t="s">
        <v>2</v>
      </c>
      <c r="F55" s="232"/>
      <c r="G55" s="233" t="s">
        <v>22</v>
      </c>
      <c r="H55" s="227" t="s">
        <v>82</v>
      </c>
      <c r="I55" s="227" t="s">
        <v>81</v>
      </c>
      <c r="J55" s="229" t="s">
        <v>50</v>
      </c>
    </row>
    <row r="56" spans="1:10" ht="42" customHeight="1">
      <c r="A56" s="226"/>
      <c r="B56" s="228"/>
      <c r="C56" s="228"/>
      <c r="D56" s="228"/>
      <c r="E56" s="97" t="s">
        <v>88</v>
      </c>
      <c r="F56" s="42" t="s">
        <v>53</v>
      </c>
      <c r="G56" s="234"/>
      <c r="H56" s="228"/>
      <c r="I56" s="228"/>
      <c r="J56" s="230"/>
    </row>
    <row r="57" spans="1:10" ht="15" customHeight="1">
      <c r="A57" s="72" t="s">
        <v>83</v>
      </c>
      <c r="B57" s="44">
        <v>1</v>
      </c>
      <c r="C57" s="45"/>
      <c r="D57" s="45"/>
      <c r="E57" s="88"/>
      <c r="F57" s="88"/>
      <c r="G57" s="47"/>
      <c r="H57" s="48"/>
      <c r="I57" s="49"/>
      <c r="J57" s="73"/>
    </row>
    <row r="58" spans="1:10" ht="15" customHeight="1">
      <c r="A58" s="72" t="s">
        <v>83</v>
      </c>
      <c r="B58" s="52">
        <v>2</v>
      </c>
      <c r="C58" s="53"/>
      <c r="D58" s="53"/>
      <c r="E58" s="89"/>
      <c r="F58" s="89"/>
      <c r="G58" s="55"/>
      <c r="H58" s="56"/>
      <c r="I58" s="57"/>
      <c r="J58" s="74"/>
    </row>
    <row r="59" spans="1:10" ht="15" customHeight="1">
      <c r="A59" s="72" t="s">
        <v>83</v>
      </c>
      <c r="B59" s="52">
        <v>3</v>
      </c>
      <c r="C59" s="53"/>
      <c r="D59" s="53"/>
      <c r="E59" s="89"/>
      <c r="F59" s="89"/>
      <c r="G59" s="55"/>
      <c r="H59" s="56"/>
      <c r="I59" s="57"/>
      <c r="J59" s="74"/>
    </row>
    <row r="60" spans="1:10" ht="15" customHeight="1">
      <c r="A60" s="72" t="s">
        <v>83</v>
      </c>
      <c r="B60" s="52">
        <v>4</v>
      </c>
      <c r="C60" s="53"/>
      <c r="D60" s="53"/>
      <c r="E60" s="90"/>
      <c r="F60" s="90"/>
      <c r="G60" s="55"/>
      <c r="H60" s="56"/>
      <c r="I60" s="57"/>
      <c r="J60" s="74"/>
    </row>
    <row r="61" spans="1:10" ht="15" customHeight="1">
      <c r="A61" s="72" t="s">
        <v>83</v>
      </c>
      <c r="B61" s="52">
        <v>5</v>
      </c>
      <c r="C61" s="53"/>
      <c r="D61" s="53"/>
      <c r="E61" s="89"/>
      <c r="F61" s="89"/>
      <c r="G61" s="55"/>
      <c r="H61" s="56"/>
      <c r="I61" s="57"/>
      <c r="J61" s="74"/>
    </row>
    <row r="62" spans="1:10" ht="15" customHeight="1">
      <c r="A62" s="72" t="s">
        <v>83</v>
      </c>
      <c r="B62" s="52">
        <v>6</v>
      </c>
      <c r="C62" s="53"/>
      <c r="D62" s="53"/>
      <c r="E62" s="89"/>
      <c r="F62" s="89"/>
      <c r="G62" s="55"/>
      <c r="H62" s="56"/>
      <c r="I62" s="57"/>
      <c r="J62" s="74"/>
    </row>
    <row r="63" spans="1:10" ht="15" customHeight="1">
      <c r="A63" s="72" t="s">
        <v>83</v>
      </c>
      <c r="B63" s="52">
        <v>7</v>
      </c>
      <c r="C63" s="53"/>
      <c r="D63" s="53"/>
      <c r="E63" s="89"/>
      <c r="F63" s="89"/>
      <c r="G63" s="55"/>
      <c r="H63" s="56"/>
      <c r="I63" s="57"/>
      <c r="J63" s="74"/>
    </row>
    <row r="64" spans="1:10" ht="15" customHeight="1">
      <c r="A64" s="72" t="s">
        <v>83</v>
      </c>
      <c r="B64" s="52">
        <v>8</v>
      </c>
      <c r="C64" s="53"/>
      <c r="D64" s="53"/>
      <c r="E64" s="89"/>
      <c r="F64" s="89"/>
      <c r="G64" s="55"/>
      <c r="H64" s="56"/>
      <c r="I64" s="57"/>
      <c r="J64" s="74"/>
    </row>
    <row r="65" spans="1:10" ht="15" customHeight="1">
      <c r="A65" s="72" t="s">
        <v>83</v>
      </c>
      <c r="B65" s="52">
        <v>9</v>
      </c>
      <c r="C65" s="53"/>
      <c r="D65" s="53"/>
      <c r="E65" s="89"/>
      <c r="F65" s="89"/>
      <c r="G65" s="55"/>
      <c r="H65" s="56"/>
      <c r="I65" s="57"/>
      <c r="J65" s="74"/>
    </row>
    <row r="66" spans="1:10" ht="15" customHeight="1">
      <c r="A66" s="72" t="s">
        <v>83</v>
      </c>
      <c r="B66" s="52">
        <v>10</v>
      </c>
      <c r="C66" s="53"/>
      <c r="D66" s="53"/>
      <c r="E66" s="89"/>
      <c r="F66" s="89"/>
      <c r="G66" s="55"/>
      <c r="H66" s="56"/>
      <c r="I66" s="57"/>
      <c r="J66" s="74"/>
    </row>
    <row r="67" spans="1:10" ht="15" customHeight="1">
      <c r="A67" s="72" t="s">
        <v>83</v>
      </c>
      <c r="B67" s="52">
        <v>11</v>
      </c>
      <c r="C67" s="53"/>
      <c r="D67" s="53"/>
      <c r="E67" s="89"/>
      <c r="F67" s="89"/>
      <c r="G67" s="55"/>
      <c r="H67" s="56"/>
      <c r="I67" s="57"/>
      <c r="J67" s="74"/>
    </row>
    <row r="68" spans="1:10" ht="15" customHeight="1">
      <c r="A68" s="72" t="s">
        <v>83</v>
      </c>
      <c r="B68" s="52">
        <v>12</v>
      </c>
      <c r="C68" s="53"/>
      <c r="D68" s="53"/>
      <c r="E68" s="89"/>
      <c r="F68" s="89"/>
      <c r="G68" s="55"/>
      <c r="H68" s="56"/>
      <c r="I68" s="57"/>
      <c r="J68" s="74"/>
    </row>
    <row r="69" spans="1:10" ht="15" customHeight="1">
      <c r="A69" s="72" t="s">
        <v>83</v>
      </c>
      <c r="B69" s="52">
        <v>13</v>
      </c>
      <c r="C69" s="53"/>
      <c r="D69" s="53"/>
      <c r="E69" s="89"/>
      <c r="F69" s="89"/>
      <c r="G69" s="55"/>
      <c r="H69" s="56"/>
      <c r="I69" s="57"/>
      <c r="J69" s="74"/>
    </row>
    <row r="70" spans="1:10" ht="15" customHeight="1">
      <c r="A70" s="72" t="s">
        <v>83</v>
      </c>
      <c r="B70" s="52">
        <v>14</v>
      </c>
      <c r="C70" s="53"/>
      <c r="D70" s="53"/>
      <c r="E70" s="89"/>
      <c r="F70" s="89"/>
      <c r="G70" s="55"/>
      <c r="H70" s="56"/>
      <c r="I70" s="57"/>
      <c r="J70" s="74"/>
    </row>
    <row r="71" spans="1:10" ht="15" customHeight="1">
      <c r="A71" s="72" t="s">
        <v>83</v>
      </c>
      <c r="B71" s="52">
        <v>15</v>
      </c>
      <c r="C71" s="53"/>
      <c r="D71" s="53"/>
      <c r="E71" s="89"/>
      <c r="F71" s="89"/>
      <c r="G71" s="55"/>
      <c r="H71" s="56"/>
      <c r="I71" s="57"/>
      <c r="J71" s="74"/>
    </row>
    <row r="72" spans="1:10" ht="15" customHeight="1">
      <c r="A72" s="72" t="s">
        <v>83</v>
      </c>
      <c r="B72" s="52">
        <v>16</v>
      </c>
      <c r="C72" s="53"/>
      <c r="D72" s="53"/>
      <c r="E72" s="89"/>
      <c r="F72" s="89"/>
      <c r="G72" s="55"/>
      <c r="H72" s="56"/>
      <c r="I72" s="57"/>
      <c r="J72" s="74"/>
    </row>
    <row r="73" spans="1:10" ht="15" customHeight="1">
      <c r="A73" s="72" t="s">
        <v>83</v>
      </c>
      <c r="B73" s="52">
        <v>17</v>
      </c>
      <c r="C73" s="53"/>
      <c r="D73" s="53"/>
      <c r="E73" s="89"/>
      <c r="F73" s="89"/>
      <c r="G73" s="55"/>
      <c r="H73" s="56"/>
      <c r="I73" s="57"/>
      <c r="J73" s="74"/>
    </row>
    <row r="74" spans="1:10" ht="15" customHeight="1">
      <c r="A74" s="72" t="s">
        <v>83</v>
      </c>
      <c r="B74" s="52">
        <v>18</v>
      </c>
      <c r="C74" s="53"/>
      <c r="D74" s="53"/>
      <c r="E74" s="89"/>
      <c r="F74" s="89"/>
      <c r="G74" s="55"/>
      <c r="H74" s="56"/>
      <c r="I74" s="57"/>
      <c r="J74" s="74"/>
    </row>
    <row r="75" spans="1:10" ht="15" customHeight="1">
      <c r="A75" s="72" t="s">
        <v>83</v>
      </c>
      <c r="B75" s="52">
        <v>19</v>
      </c>
      <c r="C75" s="53"/>
      <c r="D75" s="53"/>
      <c r="E75" s="89"/>
      <c r="F75" s="89"/>
      <c r="G75" s="55"/>
      <c r="H75" s="56"/>
      <c r="I75" s="57"/>
      <c r="J75" s="74"/>
    </row>
    <row r="76" spans="1:10" ht="15" customHeight="1">
      <c r="A76" s="72" t="s">
        <v>83</v>
      </c>
      <c r="B76" s="52">
        <v>20</v>
      </c>
      <c r="C76" s="53"/>
      <c r="D76" s="53"/>
      <c r="E76" s="89"/>
      <c r="F76" s="89"/>
      <c r="G76" s="55"/>
      <c r="H76" s="56"/>
      <c r="I76" s="57"/>
      <c r="J76" s="74"/>
    </row>
    <row r="77" spans="1:10" ht="18" customHeight="1" thickBot="1">
      <c r="A77" s="216" t="s">
        <v>133</v>
      </c>
      <c r="B77" s="217"/>
      <c r="C77" s="217"/>
      <c r="D77" s="217"/>
      <c r="E77" s="217"/>
      <c r="F77" s="217"/>
      <c r="G77" s="217"/>
      <c r="H77" s="217"/>
      <c r="I77" s="217"/>
      <c r="J77" s="78">
        <f>SUM(J57:J76)</f>
        <v>0</v>
      </c>
    </row>
    <row r="78" spans="1:10" ht="15" customHeight="1" thickTop="1">
      <c r="A78" s="59"/>
      <c r="B78" s="51"/>
      <c r="C78" s="59"/>
      <c r="D78" s="59"/>
      <c r="E78" s="91"/>
      <c r="F78" s="91"/>
      <c r="G78" s="61"/>
      <c r="H78" s="62"/>
      <c r="I78" s="62"/>
      <c r="J78" s="61"/>
    </row>
    <row r="79" spans="1:6" ht="15" customHeight="1">
      <c r="A79" s="213" t="s">
        <v>23</v>
      </c>
      <c r="B79" s="213"/>
      <c r="C79" s="213"/>
      <c r="D79" s="213"/>
      <c r="E79" s="213"/>
      <c r="F79" s="92"/>
    </row>
  </sheetData>
  <sheetProtection/>
  <mergeCells count="31">
    <mergeCell ref="A77:I77"/>
    <mergeCell ref="E55:F55"/>
    <mergeCell ref="G55:G56"/>
    <mergeCell ref="H55:H56"/>
    <mergeCell ref="I55:I56"/>
    <mergeCell ref="G30:G31"/>
    <mergeCell ref="H30:H31"/>
    <mergeCell ref="I30:I31"/>
    <mergeCell ref="J30:J31"/>
    <mergeCell ref="A52:I52"/>
    <mergeCell ref="A30:A31"/>
    <mergeCell ref="B30:B31"/>
    <mergeCell ref="C30:C31"/>
    <mergeCell ref="D30:D31"/>
    <mergeCell ref="E30:F30"/>
    <mergeCell ref="I5:I6"/>
    <mergeCell ref="J5:J6"/>
    <mergeCell ref="A79:E79"/>
    <mergeCell ref="E5:F5"/>
    <mergeCell ref="G5:G6"/>
    <mergeCell ref="A27:I27"/>
    <mergeCell ref="A5:A6"/>
    <mergeCell ref="B5:B6"/>
    <mergeCell ref="C5:C6"/>
    <mergeCell ref="D5:D6"/>
    <mergeCell ref="H5:H6"/>
    <mergeCell ref="A55:A56"/>
    <mergeCell ref="B55:B56"/>
    <mergeCell ref="C55:C56"/>
    <mergeCell ref="D55:D56"/>
    <mergeCell ref="J55:J56"/>
  </mergeCells>
  <printOptions/>
  <pageMargins left="0.7086614173228347" right="0.7086614173228347" top="0.5511811023622047" bottom="0.5511811023622047" header="0.31496062992125984" footer="0.31496062992125984"/>
  <pageSetup fitToHeight="0" fitToWidth="1" horizontalDpi="600" verticalDpi="600" orientation="portrait" paperSize="9" scale="68" r:id="rId1"/>
  <headerFooter>
    <oddHeader>&amp;R&amp;"HG丸ｺﾞｼｯｸM-PRO,標準"証憑一覧</oddHeader>
    <oddFooter>&amp;C&amp;"HG丸ｺﾞｼｯｸM-PRO,標準"&amp;P/&amp;N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53"/>
  <sheetViews>
    <sheetView view="pageBreakPreview" zoomScale="115" zoomScaleSheetLayoutView="115" zoomScalePageLayoutView="0" workbookViewId="0" topLeftCell="A1">
      <selection activeCell="D13" sqref="D13"/>
    </sheetView>
  </sheetViews>
  <sheetFormatPr defaultColWidth="9.00390625" defaultRowHeight="15" customHeight="1"/>
  <cols>
    <col min="1" max="1" width="11.25390625" style="36" bestFit="1" customWidth="1"/>
    <col min="2" max="2" width="5.625" style="35" customWidth="1"/>
    <col min="3" max="3" width="9.75390625" style="35" bestFit="1" customWidth="1"/>
    <col min="4" max="4" width="16.125" style="35" bestFit="1" customWidth="1"/>
    <col min="5" max="5" width="31.875" style="37" customWidth="1"/>
    <col min="6" max="6" width="14.75390625" style="38" bestFit="1" customWidth="1"/>
    <col min="7" max="7" width="5.75390625" style="38" bestFit="1" customWidth="1"/>
    <col min="8" max="8" width="7.75390625" style="38" bestFit="1" customWidth="1"/>
    <col min="9" max="9" width="16.50390625" style="35" bestFit="1" customWidth="1"/>
    <col min="10" max="10" width="9.00390625" style="35" customWidth="1"/>
    <col min="11" max="11" width="23.00390625" style="35" customWidth="1"/>
    <col min="12" max="12" width="18.75390625" style="35" customWidth="1"/>
    <col min="13" max="13" width="13.875" style="35" customWidth="1"/>
    <col min="14" max="14" width="10.00390625" style="35" customWidth="1"/>
    <col min="15" max="15" width="9.00390625" style="35" customWidth="1"/>
    <col min="16" max="16" width="17.625" style="35" customWidth="1"/>
    <col min="17" max="16384" width="9.00390625" style="35" customWidth="1"/>
  </cols>
  <sheetData>
    <row r="1" ht="14.25">
      <c r="A1" s="35" t="s">
        <v>43</v>
      </c>
    </row>
    <row r="2" ht="14.25">
      <c r="A2" s="35" t="s">
        <v>48</v>
      </c>
    </row>
    <row r="3" ht="14.25"/>
    <row r="4" spans="1:9" ht="14.25">
      <c r="A4" s="76" t="s">
        <v>49</v>
      </c>
      <c r="B4" s="81" t="s">
        <v>117</v>
      </c>
      <c r="C4" s="39"/>
      <c r="D4" s="39"/>
      <c r="E4" s="82"/>
      <c r="F4" s="40"/>
      <c r="G4" s="40"/>
      <c r="H4" s="40"/>
      <c r="I4" s="77"/>
    </row>
    <row r="5" spans="1:12" s="41" customFormat="1" ht="28.5">
      <c r="A5" s="70" t="s">
        <v>10</v>
      </c>
      <c r="B5" s="42" t="s">
        <v>0</v>
      </c>
      <c r="C5" s="42" t="s">
        <v>1</v>
      </c>
      <c r="D5" s="42" t="s">
        <v>6</v>
      </c>
      <c r="E5" s="42" t="s">
        <v>2</v>
      </c>
      <c r="F5" s="43" t="s">
        <v>22</v>
      </c>
      <c r="G5" s="42" t="s">
        <v>82</v>
      </c>
      <c r="H5" s="42" t="s">
        <v>81</v>
      </c>
      <c r="I5" s="71" t="s">
        <v>50</v>
      </c>
      <c r="L5" s="36"/>
    </row>
    <row r="6" spans="1:11" ht="14.25">
      <c r="A6" s="72" t="s">
        <v>83</v>
      </c>
      <c r="B6" s="44">
        <v>1</v>
      </c>
      <c r="C6" s="45"/>
      <c r="D6" s="80"/>
      <c r="E6" s="88"/>
      <c r="F6" s="47"/>
      <c r="G6" s="48"/>
      <c r="H6" s="49"/>
      <c r="I6" s="73"/>
      <c r="J6" s="50"/>
      <c r="K6" s="51"/>
    </row>
    <row r="7" spans="1:11" ht="14.25">
      <c r="A7" s="72" t="s">
        <v>83</v>
      </c>
      <c r="B7" s="52">
        <v>2</v>
      </c>
      <c r="C7" s="53"/>
      <c r="D7" s="53"/>
      <c r="E7" s="89"/>
      <c r="F7" s="55"/>
      <c r="G7" s="56"/>
      <c r="H7" s="57"/>
      <c r="I7" s="74"/>
      <c r="J7" s="50"/>
      <c r="K7" s="51"/>
    </row>
    <row r="8" spans="1:11" ht="14.25">
      <c r="A8" s="72" t="s">
        <v>83</v>
      </c>
      <c r="B8" s="52">
        <v>3</v>
      </c>
      <c r="C8" s="53"/>
      <c r="D8" s="53"/>
      <c r="E8" s="89"/>
      <c r="F8" s="55"/>
      <c r="G8" s="56"/>
      <c r="H8" s="57"/>
      <c r="I8" s="74"/>
      <c r="J8" s="50"/>
      <c r="K8" s="51"/>
    </row>
    <row r="9" spans="1:11" ht="14.25">
      <c r="A9" s="72" t="s">
        <v>83</v>
      </c>
      <c r="B9" s="52">
        <v>4</v>
      </c>
      <c r="C9" s="53"/>
      <c r="D9" s="53"/>
      <c r="E9" s="90"/>
      <c r="F9" s="55"/>
      <c r="G9" s="56"/>
      <c r="H9" s="57"/>
      <c r="I9" s="74"/>
      <c r="J9" s="50"/>
      <c r="K9" s="51"/>
    </row>
    <row r="10" spans="1:11" ht="14.25">
      <c r="A10" s="72" t="s">
        <v>83</v>
      </c>
      <c r="B10" s="52">
        <v>5</v>
      </c>
      <c r="C10" s="53"/>
      <c r="D10" s="53"/>
      <c r="E10" s="89"/>
      <c r="F10" s="55"/>
      <c r="G10" s="56"/>
      <c r="H10" s="57"/>
      <c r="I10" s="74"/>
      <c r="J10" s="50"/>
      <c r="K10" s="51"/>
    </row>
    <row r="11" spans="1:9" ht="14.25">
      <c r="A11" s="72" t="s">
        <v>83</v>
      </c>
      <c r="B11" s="52">
        <v>6</v>
      </c>
      <c r="C11" s="53"/>
      <c r="D11" s="53"/>
      <c r="E11" s="89"/>
      <c r="F11" s="55"/>
      <c r="G11" s="56"/>
      <c r="H11" s="57"/>
      <c r="I11" s="74"/>
    </row>
    <row r="12" spans="1:9" ht="14.25">
      <c r="A12" s="72" t="s">
        <v>83</v>
      </c>
      <c r="B12" s="52">
        <v>7</v>
      </c>
      <c r="C12" s="53"/>
      <c r="D12" s="53"/>
      <c r="E12" s="89"/>
      <c r="F12" s="55"/>
      <c r="G12" s="56"/>
      <c r="H12" s="57"/>
      <c r="I12" s="74"/>
    </row>
    <row r="13" spans="1:9" ht="14.25">
      <c r="A13" s="72" t="s">
        <v>83</v>
      </c>
      <c r="B13" s="52">
        <v>8</v>
      </c>
      <c r="C13" s="53"/>
      <c r="D13" s="53"/>
      <c r="E13" s="89"/>
      <c r="F13" s="55"/>
      <c r="G13" s="56"/>
      <c r="H13" s="57"/>
      <c r="I13" s="74"/>
    </row>
    <row r="14" spans="1:14" s="51" customFormat="1" ht="14.25">
      <c r="A14" s="72" t="s">
        <v>83</v>
      </c>
      <c r="B14" s="52">
        <v>9</v>
      </c>
      <c r="C14" s="53"/>
      <c r="D14" s="53"/>
      <c r="E14" s="89"/>
      <c r="F14" s="55"/>
      <c r="G14" s="56"/>
      <c r="H14" s="57"/>
      <c r="I14" s="74"/>
      <c r="J14" s="35"/>
      <c r="K14" s="35"/>
      <c r="L14" s="35"/>
      <c r="M14" s="35"/>
      <c r="N14" s="35"/>
    </row>
    <row r="15" spans="1:9" ht="14.25">
      <c r="A15" s="72" t="s">
        <v>83</v>
      </c>
      <c r="B15" s="52">
        <v>10</v>
      </c>
      <c r="C15" s="53"/>
      <c r="D15" s="53"/>
      <c r="E15" s="89"/>
      <c r="F15" s="55"/>
      <c r="G15" s="56"/>
      <c r="H15" s="57"/>
      <c r="I15" s="74"/>
    </row>
    <row r="16" spans="1:9" ht="14.25">
      <c r="A16" s="72" t="s">
        <v>83</v>
      </c>
      <c r="B16" s="52">
        <v>11</v>
      </c>
      <c r="C16" s="53"/>
      <c r="D16" s="53"/>
      <c r="E16" s="89"/>
      <c r="F16" s="55"/>
      <c r="G16" s="56"/>
      <c r="H16" s="57"/>
      <c r="I16" s="74"/>
    </row>
    <row r="17" spans="1:9" ht="14.25">
      <c r="A17" s="72" t="s">
        <v>83</v>
      </c>
      <c r="B17" s="52">
        <v>12</v>
      </c>
      <c r="C17" s="53"/>
      <c r="D17" s="53"/>
      <c r="E17" s="89"/>
      <c r="F17" s="55"/>
      <c r="G17" s="56"/>
      <c r="H17" s="57"/>
      <c r="I17" s="74"/>
    </row>
    <row r="18" spans="1:9" ht="14.25">
      <c r="A18" s="72" t="s">
        <v>83</v>
      </c>
      <c r="B18" s="52">
        <v>13</v>
      </c>
      <c r="C18" s="53"/>
      <c r="D18" s="53"/>
      <c r="E18" s="89"/>
      <c r="F18" s="55"/>
      <c r="G18" s="56"/>
      <c r="H18" s="57"/>
      <c r="I18" s="74"/>
    </row>
    <row r="19" spans="1:9" ht="14.25">
      <c r="A19" s="72" t="s">
        <v>83</v>
      </c>
      <c r="B19" s="52">
        <v>14</v>
      </c>
      <c r="C19" s="53"/>
      <c r="D19" s="53"/>
      <c r="E19" s="89"/>
      <c r="F19" s="55"/>
      <c r="G19" s="56"/>
      <c r="H19" s="57"/>
      <c r="I19" s="74"/>
    </row>
    <row r="20" spans="1:9" ht="14.25">
      <c r="A20" s="72" t="s">
        <v>83</v>
      </c>
      <c r="B20" s="52">
        <v>15</v>
      </c>
      <c r="C20" s="53"/>
      <c r="D20" s="53"/>
      <c r="E20" s="89"/>
      <c r="F20" s="55"/>
      <c r="G20" s="56"/>
      <c r="H20" s="57"/>
      <c r="I20" s="74"/>
    </row>
    <row r="21" spans="1:9" ht="14.25">
      <c r="A21" s="72" t="s">
        <v>83</v>
      </c>
      <c r="B21" s="52">
        <v>16</v>
      </c>
      <c r="C21" s="53"/>
      <c r="D21" s="53"/>
      <c r="E21" s="89"/>
      <c r="F21" s="55"/>
      <c r="G21" s="56"/>
      <c r="H21" s="57"/>
      <c r="I21" s="74"/>
    </row>
    <row r="22" spans="1:9" ht="14.25">
      <c r="A22" s="72" t="s">
        <v>83</v>
      </c>
      <c r="B22" s="52">
        <v>17</v>
      </c>
      <c r="C22" s="53"/>
      <c r="D22" s="53"/>
      <c r="E22" s="89"/>
      <c r="F22" s="55"/>
      <c r="G22" s="56"/>
      <c r="H22" s="57"/>
      <c r="I22" s="74"/>
    </row>
    <row r="23" spans="1:9" ht="14.25">
      <c r="A23" s="72" t="s">
        <v>83</v>
      </c>
      <c r="B23" s="52">
        <v>18</v>
      </c>
      <c r="C23" s="53"/>
      <c r="D23" s="53"/>
      <c r="E23" s="89"/>
      <c r="F23" s="55"/>
      <c r="G23" s="56"/>
      <c r="H23" s="57"/>
      <c r="I23" s="74"/>
    </row>
    <row r="24" spans="1:9" ht="14.25">
      <c r="A24" s="72" t="s">
        <v>83</v>
      </c>
      <c r="B24" s="52">
        <v>19</v>
      </c>
      <c r="C24" s="53"/>
      <c r="D24" s="53"/>
      <c r="E24" s="89"/>
      <c r="F24" s="55"/>
      <c r="G24" s="56"/>
      <c r="H24" s="57"/>
      <c r="I24" s="74"/>
    </row>
    <row r="25" spans="1:9" ht="14.25">
      <c r="A25" s="72" t="s">
        <v>83</v>
      </c>
      <c r="B25" s="52">
        <v>20</v>
      </c>
      <c r="C25" s="53"/>
      <c r="D25" s="53"/>
      <c r="E25" s="89"/>
      <c r="F25" s="55"/>
      <c r="G25" s="56"/>
      <c r="H25" s="57"/>
      <c r="I25" s="74"/>
    </row>
    <row r="26" spans="1:9" ht="18" customHeight="1" thickBot="1">
      <c r="A26" s="216" t="s">
        <v>5</v>
      </c>
      <c r="B26" s="217"/>
      <c r="C26" s="217"/>
      <c r="D26" s="217"/>
      <c r="E26" s="217"/>
      <c r="F26" s="217"/>
      <c r="G26" s="217"/>
      <c r="H26" s="217"/>
      <c r="I26" s="78">
        <f>SUM(I6:I25)</f>
        <v>0</v>
      </c>
    </row>
    <row r="27" spans="1:9" ht="15" thickTop="1">
      <c r="A27" s="59"/>
      <c r="B27" s="51"/>
      <c r="C27" s="59"/>
      <c r="D27" s="59"/>
      <c r="E27" s="91"/>
      <c r="F27" s="61"/>
      <c r="G27" s="62"/>
      <c r="H27" s="62"/>
      <c r="I27" s="61"/>
    </row>
    <row r="28" spans="1:9" ht="14.25">
      <c r="A28" s="76" t="s">
        <v>49</v>
      </c>
      <c r="B28" s="81" t="s">
        <v>118</v>
      </c>
      <c r="C28" s="39"/>
      <c r="D28" s="39"/>
      <c r="E28" s="82"/>
      <c r="F28" s="40"/>
      <c r="G28" s="40"/>
      <c r="H28" s="40"/>
      <c r="I28" s="77"/>
    </row>
    <row r="29" spans="1:12" s="41" customFormat="1" ht="28.5">
      <c r="A29" s="70" t="s">
        <v>10</v>
      </c>
      <c r="B29" s="42" t="s">
        <v>0</v>
      </c>
      <c r="C29" s="42" t="s">
        <v>1</v>
      </c>
      <c r="D29" s="42" t="s">
        <v>6</v>
      </c>
      <c r="E29" s="42" t="s">
        <v>2</v>
      </c>
      <c r="F29" s="43" t="s">
        <v>22</v>
      </c>
      <c r="G29" s="42" t="s">
        <v>82</v>
      </c>
      <c r="H29" s="42" t="s">
        <v>81</v>
      </c>
      <c r="I29" s="71" t="s">
        <v>50</v>
      </c>
      <c r="L29" s="36"/>
    </row>
    <row r="30" spans="1:11" ht="14.25">
      <c r="A30" s="72" t="s">
        <v>83</v>
      </c>
      <c r="B30" s="44">
        <v>1</v>
      </c>
      <c r="C30" s="45"/>
      <c r="D30" s="45"/>
      <c r="E30" s="88"/>
      <c r="F30" s="47"/>
      <c r="G30" s="48"/>
      <c r="H30" s="49"/>
      <c r="I30" s="73"/>
      <c r="J30" s="50"/>
      <c r="K30" s="51"/>
    </row>
    <row r="31" spans="1:11" ht="14.25">
      <c r="A31" s="72" t="s">
        <v>83</v>
      </c>
      <c r="B31" s="52">
        <v>2</v>
      </c>
      <c r="C31" s="53"/>
      <c r="D31" s="53"/>
      <c r="E31" s="89"/>
      <c r="F31" s="55"/>
      <c r="G31" s="56"/>
      <c r="H31" s="57"/>
      <c r="I31" s="74"/>
      <c r="J31" s="50"/>
      <c r="K31" s="51"/>
    </row>
    <row r="32" spans="1:11" ht="14.25">
      <c r="A32" s="72" t="s">
        <v>83</v>
      </c>
      <c r="B32" s="52">
        <v>3</v>
      </c>
      <c r="C32" s="53"/>
      <c r="D32" s="53"/>
      <c r="E32" s="89"/>
      <c r="F32" s="55"/>
      <c r="G32" s="56"/>
      <c r="H32" s="57"/>
      <c r="I32" s="74"/>
      <c r="J32" s="50"/>
      <c r="K32" s="51"/>
    </row>
    <row r="33" spans="1:11" ht="14.25">
      <c r="A33" s="72" t="s">
        <v>83</v>
      </c>
      <c r="B33" s="52">
        <v>4</v>
      </c>
      <c r="C33" s="53"/>
      <c r="D33" s="53"/>
      <c r="E33" s="90"/>
      <c r="F33" s="55"/>
      <c r="G33" s="56"/>
      <c r="H33" s="57"/>
      <c r="I33" s="74"/>
      <c r="J33" s="50"/>
      <c r="K33" s="51"/>
    </row>
    <row r="34" spans="1:11" ht="14.25">
      <c r="A34" s="72" t="s">
        <v>83</v>
      </c>
      <c r="B34" s="52">
        <v>5</v>
      </c>
      <c r="C34" s="53"/>
      <c r="D34" s="53"/>
      <c r="E34" s="89"/>
      <c r="F34" s="55"/>
      <c r="G34" s="56"/>
      <c r="H34" s="57"/>
      <c r="I34" s="74"/>
      <c r="J34" s="50"/>
      <c r="K34" s="51"/>
    </row>
    <row r="35" spans="1:9" ht="14.25">
      <c r="A35" s="72" t="s">
        <v>83</v>
      </c>
      <c r="B35" s="52">
        <v>6</v>
      </c>
      <c r="C35" s="53"/>
      <c r="D35" s="53"/>
      <c r="E35" s="89"/>
      <c r="F35" s="55"/>
      <c r="G35" s="56"/>
      <c r="H35" s="57"/>
      <c r="I35" s="74"/>
    </row>
    <row r="36" spans="1:9" ht="14.25">
      <c r="A36" s="72" t="s">
        <v>83</v>
      </c>
      <c r="B36" s="52">
        <v>7</v>
      </c>
      <c r="C36" s="53"/>
      <c r="D36" s="53"/>
      <c r="E36" s="89"/>
      <c r="F36" s="55"/>
      <c r="G36" s="56"/>
      <c r="H36" s="57"/>
      <c r="I36" s="74"/>
    </row>
    <row r="37" spans="1:9" ht="14.25">
      <c r="A37" s="72" t="s">
        <v>83</v>
      </c>
      <c r="B37" s="52">
        <v>8</v>
      </c>
      <c r="C37" s="53"/>
      <c r="D37" s="53"/>
      <c r="E37" s="89"/>
      <c r="F37" s="55"/>
      <c r="G37" s="56"/>
      <c r="H37" s="57"/>
      <c r="I37" s="74"/>
    </row>
    <row r="38" spans="1:14" s="51" customFormat="1" ht="14.25">
      <c r="A38" s="72" t="s">
        <v>83</v>
      </c>
      <c r="B38" s="52">
        <v>9</v>
      </c>
      <c r="C38" s="53"/>
      <c r="D38" s="53"/>
      <c r="E38" s="89"/>
      <c r="F38" s="55"/>
      <c r="G38" s="56"/>
      <c r="H38" s="57"/>
      <c r="I38" s="74"/>
      <c r="J38" s="35"/>
      <c r="K38" s="35"/>
      <c r="L38" s="35"/>
      <c r="M38" s="35"/>
      <c r="N38" s="35"/>
    </row>
    <row r="39" spans="1:9" ht="14.25">
      <c r="A39" s="72" t="s">
        <v>83</v>
      </c>
      <c r="B39" s="52">
        <v>10</v>
      </c>
      <c r="C39" s="53"/>
      <c r="D39" s="53"/>
      <c r="E39" s="89"/>
      <c r="F39" s="55"/>
      <c r="G39" s="56"/>
      <c r="H39" s="57"/>
      <c r="I39" s="74"/>
    </row>
    <row r="40" spans="1:9" ht="14.25">
      <c r="A40" s="72" t="s">
        <v>83</v>
      </c>
      <c r="B40" s="52">
        <v>11</v>
      </c>
      <c r="C40" s="53"/>
      <c r="D40" s="53"/>
      <c r="E40" s="89"/>
      <c r="F40" s="55"/>
      <c r="G40" s="56"/>
      <c r="H40" s="57"/>
      <c r="I40" s="74"/>
    </row>
    <row r="41" spans="1:9" ht="14.25">
      <c r="A41" s="72" t="s">
        <v>83</v>
      </c>
      <c r="B41" s="52">
        <v>12</v>
      </c>
      <c r="C41" s="53"/>
      <c r="D41" s="53"/>
      <c r="E41" s="89"/>
      <c r="F41" s="55"/>
      <c r="G41" s="56"/>
      <c r="H41" s="57"/>
      <c r="I41" s="74"/>
    </row>
    <row r="42" spans="1:9" ht="14.25">
      <c r="A42" s="72" t="s">
        <v>83</v>
      </c>
      <c r="B42" s="52">
        <v>13</v>
      </c>
      <c r="C42" s="53"/>
      <c r="D42" s="53"/>
      <c r="E42" s="89"/>
      <c r="F42" s="55"/>
      <c r="G42" s="56"/>
      <c r="H42" s="57"/>
      <c r="I42" s="74"/>
    </row>
    <row r="43" spans="1:9" ht="14.25">
      <c r="A43" s="72" t="s">
        <v>83</v>
      </c>
      <c r="B43" s="52">
        <v>14</v>
      </c>
      <c r="C43" s="53"/>
      <c r="D43" s="53"/>
      <c r="E43" s="89"/>
      <c r="F43" s="55"/>
      <c r="G43" s="56"/>
      <c r="H43" s="57"/>
      <c r="I43" s="74"/>
    </row>
    <row r="44" spans="1:9" ht="14.25">
      <c r="A44" s="72" t="s">
        <v>83</v>
      </c>
      <c r="B44" s="52">
        <v>15</v>
      </c>
      <c r="C44" s="53"/>
      <c r="D44" s="53"/>
      <c r="E44" s="89"/>
      <c r="F44" s="55"/>
      <c r="G44" s="56"/>
      <c r="H44" s="57"/>
      <c r="I44" s="74"/>
    </row>
    <row r="45" spans="1:9" ht="14.25">
      <c r="A45" s="72" t="s">
        <v>83</v>
      </c>
      <c r="B45" s="52">
        <v>16</v>
      </c>
      <c r="C45" s="53"/>
      <c r="D45" s="53"/>
      <c r="E45" s="89"/>
      <c r="F45" s="55"/>
      <c r="G45" s="56"/>
      <c r="H45" s="57"/>
      <c r="I45" s="74"/>
    </row>
    <row r="46" spans="1:9" ht="14.25">
      <c r="A46" s="72" t="s">
        <v>83</v>
      </c>
      <c r="B46" s="52">
        <v>17</v>
      </c>
      <c r="C46" s="53"/>
      <c r="D46" s="53"/>
      <c r="E46" s="89"/>
      <c r="F46" s="55"/>
      <c r="G46" s="56"/>
      <c r="H46" s="57"/>
      <c r="I46" s="74"/>
    </row>
    <row r="47" spans="1:9" ht="14.25">
      <c r="A47" s="72" t="s">
        <v>83</v>
      </c>
      <c r="B47" s="52">
        <v>18</v>
      </c>
      <c r="C47" s="53"/>
      <c r="D47" s="53"/>
      <c r="E47" s="89"/>
      <c r="F47" s="55"/>
      <c r="G47" s="56"/>
      <c r="H47" s="57"/>
      <c r="I47" s="74"/>
    </row>
    <row r="48" spans="1:9" ht="14.25">
      <c r="A48" s="72" t="s">
        <v>83</v>
      </c>
      <c r="B48" s="52">
        <v>19</v>
      </c>
      <c r="C48" s="53"/>
      <c r="D48" s="53"/>
      <c r="E48" s="89"/>
      <c r="F48" s="55"/>
      <c r="G48" s="56"/>
      <c r="H48" s="57"/>
      <c r="I48" s="74"/>
    </row>
    <row r="49" spans="1:9" ht="14.25">
      <c r="A49" s="72" t="s">
        <v>83</v>
      </c>
      <c r="B49" s="52">
        <v>20</v>
      </c>
      <c r="C49" s="53"/>
      <c r="D49" s="53"/>
      <c r="E49" s="89"/>
      <c r="F49" s="55"/>
      <c r="G49" s="56"/>
      <c r="H49" s="57"/>
      <c r="I49" s="74"/>
    </row>
    <row r="50" spans="1:9" ht="18" customHeight="1">
      <c r="A50" s="218" t="s">
        <v>5</v>
      </c>
      <c r="B50" s="219"/>
      <c r="C50" s="219"/>
      <c r="D50" s="219"/>
      <c r="E50" s="219"/>
      <c r="F50" s="219"/>
      <c r="G50" s="219"/>
      <c r="H50" s="219"/>
      <c r="I50" s="79">
        <f>SUM(I30:I49)</f>
        <v>0</v>
      </c>
    </row>
    <row r="51" spans="1:9" ht="18" customHeight="1" thickBot="1">
      <c r="A51" s="216" t="s">
        <v>134</v>
      </c>
      <c r="B51" s="217"/>
      <c r="C51" s="217"/>
      <c r="D51" s="217"/>
      <c r="E51" s="217"/>
      <c r="F51" s="217"/>
      <c r="G51" s="217"/>
      <c r="H51" s="217"/>
      <c r="I51" s="78">
        <v>0</v>
      </c>
    </row>
    <row r="52" spans="1:9" ht="15" thickTop="1">
      <c r="A52" s="59"/>
      <c r="B52" s="51"/>
      <c r="C52" s="59"/>
      <c r="D52" s="59"/>
      <c r="E52" s="91"/>
      <c r="F52" s="61"/>
      <c r="G52" s="62"/>
      <c r="H52" s="62"/>
      <c r="I52" s="61"/>
    </row>
    <row r="53" spans="1:5" ht="15" customHeight="1">
      <c r="A53" s="213" t="s">
        <v>23</v>
      </c>
      <c r="B53" s="213"/>
      <c r="C53" s="213"/>
      <c r="D53" s="213"/>
      <c r="E53" s="213"/>
    </row>
  </sheetData>
  <sheetProtection/>
  <mergeCells count="4">
    <mergeCell ref="A53:E53"/>
    <mergeCell ref="A26:H26"/>
    <mergeCell ref="A50:H50"/>
    <mergeCell ref="A51:H51"/>
  </mergeCells>
  <printOptions/>
  <pageMargins left="0.7086614173228347" right="0.7086614173228347" top="0.5511811023622047" bottom="0.5511811023622047" header="0.31496062992125984" footer="0.31496062992125984"/>
  <pageSetup fitToHeight="0" fitToWidth="1" horizontalDpi="600" verticalDpi="600" orientation="portrait" paperSize="9" scale="74" r:id="rId1"/>
  <headerFooter>
    <oddHeader>&amp;R&amp;"HG丸ｺﾞｼｯｸM-PRO,標準"証憑一覧</oddHeader>
    <oddFooter>&amp;C&amp;"HG丸ｺﾞｼｯｸM-PRO,標準"&amp;P/&amp;N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31"/>
  <sheetViews>
    <sheetView view="pageBreakPreview" zoomScaleSheetLayoutView="100" zoomScalePageLayoutView="0" workbookViewId="0" topLeftCell="A1">
      <selection activeCell="F6" sqref="F6"/>
    </sheetView>
  </sheetViews>
  <sheetFormatPr defaultColWidth="9.00390625" defaultRowHeight="15" customHeight="1"/>
  <cols>
    <col min="1" max="1" width="11.25390625" style="36" bestFit="1" customWidth="1"/>
    <col min="2" max="2" width="5.625" style="35" customWidth="1"/>
    <col min="3" max="3" width="13.625" style="35" customWidth="1"/>
    <col min="4" max="4" width="16.375" style="35" bestFit="1" customWidth="1"/>
    <col min="5" max="5" width="31.875" style="37" customWidth="1"/>
    <col min="6" max="6" width="15.00390625" style="38" bestFit="1" customWidth="1"/>
    <col min="7" max="7" width="5.75390625" style="38" bestFit="1" customWidth="1"/>
    <col min="8" max="8" width="7.75390625" style="38" bestFit="1" customWidth="1"/>
    <col min="9" max="9" width="16.625" style="35" bestFit="1" customWidth="1"/>
    <col min="10" max="10" width="9.00390625" style="35" customWidth="1"/>
    <col min="11" max="11" width="23.00390625" style="35" customWidth="1"/>
    <col min="12" max="12" width="18.75390625" style="35" customWidth="1"/>
    <col min="13" max="13" width="13.875" style="35" customWidth="1"/>
    <col min="14" max="14" width="10.00390625" style="35" customWidth="1"/>
    <col min="15" max="15" width="9.00390625" style="35" customWidth="1"/>
    <col min="16" max="16" width="17.625" style="35" customWidth="1"/>
    <col min="17" max="16384" width="9.00390625" style="35" customWidth="1"/>
  </cols>
  <sheetData>
    <row r="1" ht="15" customHeight="1">
      <c r="I1" s="199" t="str">
        <f>'証憑一覧表　表紙'!C10</f>
        <v>XXXXXXXXXXX（XXXX）（プログラム名（期））</v>
      </c>
    </row>
    <row r="2" ht="15" customHeight="1">
      <c r="I2" s="199" t="str">
        <f>'証憑一覧表　表紙'!C14</f>
        <v>XXXXXXXXXXX（事業名）</v>
      </c>
    </row>
    <row r="3" ht="15" customHeight="1">
      <c r="I3" s="199" t="str">
        <f>'証憑一覧表　表紙'!C18</f>
        <v>XXXXXXXXXXX（団体名）</v>
      </c>
    </row>
    <row r="4" ht="14.25">
      <c r="A4" s="35" t="s">
        <v>43</v>
      </c>
    </row>
    <row r="5" ht="14.25">
      <c r="A5" s="35" t="s">
        <v>85</v>
      </c>
    </row>
    <row r="6" ht="14.25"/>
    <row r="7" spans="1:9" ht="14.25">
      <c r="A7" s="76" t="s">
        <v>49</v>
      </c>
      <c r="B7" s="81" t="s">
        <v>65</v>
      </c>
      <c r="C7" s="39"/>
      <c r="D7" s="39"/>
      <c r="E7" s="82"/>
      <c r="F7" s="40"/>
      <c r="G7" s="40"/>
      <c r="H7" s="40"/>
      <c r="I7" s="77"/>
    </row>
    <row r="8" spans="1:12" s="41" customFormat="1" ht="28.5">
      <c r="A8" s="70" t="s">
        <v>10</v>
      </c>
      <c r="B8" s="42" t="s">
        <v>0</v>
      </c>
      <c r="C8" s="42" t="s">
        <v>1</v>
      </c>
      <c r="D8" s="42" t="s">
        <v>6</v>
      </c>
      <c r="E8" s="42" t="s">
        <v>2</v>
      </c>
      <c r="F8" s="43" t="s">
        <v>22</v>
      </c>
      <c r="G8" s="42" t="s">
        <v>82</v>
      </c>
      <c r="H8" s="42" t="s">
        <v>81</v>
      </c>
      <c r="I8" s="71" t="s">
        <v>50</v>
      </c>
      <c r="L8" s="36"/>
    </row>
    <row r="9" spans="1:11" ht="14.25">
      <c r="A9" s="72" t="s">
        <v>83</v>
      </c>
      <c r="B9" s="44">
        <v>1</v>
      </c>
      <c r="C9" s="45"/>
      <c r="D9" s="80"/>
      <c r="E9" s="88"/>
      <c r="F9" s="47"/>
      <c r="G9" s="48"/>
      <c r="H9" s="49"/>
      <c r="I9" s="73"/>
      <c r="J9" s="50"/>
      <c r="K9" s="51"/>
    </row>
    <row r="10" spans="1:11" ht="14.25">
      <c r="A10" s="72" t="s">
        <v>83</v>
      </c>
      <c r="B10" s="52">
        <v>2</v>
      </c>
      <c r="C10" s="53"/>
      <c r="D10" s="53"/>
      <c r="E10" s="89"/>
      <c r="F10" s="55"/>
      <c r="G10" s="56"/>
      <c r="H10" s="57"/>
      <c r="I10" s="74"/>
      <c r="J10" s="50"/>
      <c r="K10" s="51"/>
    </row>
    <row r="11" spans="1:11" ht="14.25">
      <c r="A11" s="72" t="s">
        <v>83</v>
      </c>
      <c r="B11" s="52">
        <v>3</v>
      </c>
      <c r="C11" s="53"/>
      <c r="D11" s="53"/>
      <c r="E11" s="89"/>
      <c r="F11" s="55"/>
      <c r="G11" s="56"/>
      <c r="H11" s="57"/>
      <c r="I11" s="74"/>
      <c r="J11" s="50"/>
      <c r="K11" s="51"/>
    </row>
    <row r="12" spans="1:11" ht="14.25">
      <c r="A12" s="72" t="s">
        <v>83</v>
      </c>
      <c r="B12" s="52">
        <v>4</v>
      </c>
      <c r="C12" s="53"/>
      <c r="D12" s="53"/>
      <c r="E12" s="90"/>
      <c r="F12" s="55"/>
      <c r="G12" s="56"/>
      <c r="H12" s="57"/>
      <c r="I12" s="74"/>
      <c r="J12" s="50"/>
      <c r="K12" s="51"/>
    </row>
    <row r="13" spans="1:11" ht="14.25">
      <c r="A13" s="72" t="s">
        <v>83</v>
      </c>
      <c r="B13" s="52">
        <v>5</v>
      </c>
      <c r="C13" s="53"/>
      <c r="D13" s="53"/>
      <c r="E13" s="89"/>
      <c r="F13" s="55"/>
      <c r="G13" s="56"/>
      <c r="H13" s="57"/>
      <c r="I13" s="74"/>
      <c r="J13" s="50"/>
      <c r="K13" s="51"/>
    </row>
    <row r="14" spans="1:9" ht="14.25">
      <c r="A14" s="72" t="s">
        <v>83</v>
      </c>
      <c r="B14" s="52">
        <v>6</v>
      </c>
      <c r="C14" s="53"/>
      <c r="D14" s="53"/>
      <c r="E14" s="89"/>
      <c r="F14" s="55"/>
      <c r="G14" s="56"/>
      <c r="H14" s="57"/>
      <c r="I14" s="74"/>
    </row>
    <row r="15" spans="1:9" ht="14.25">
      <c r="A15" s="72" t="s">
        <v>83</v>
      </c>
      <c r="B15" s="52">
        <v>7</v>
      </c>
      <c r="C15" s="53"/>
      <c r="D15" s="53"/>
      <c r="E15" s="89"/>
      <c r="F15" s="55"/>
      <c r="G15" s="56"/>
      <c r="H15" s="57"/>
      <c r="I15" s="74"/>
    </row>
    <row r="16" spans="1:9" ht="14.25">
      <c r="A16" s="72" t="s">
        <v>83</v>
      </c>
      <c r="B16" s="52">
        <v>8</v>
      </c>
      <c r="C16" s="53"/>
      <c r="D16" s="53"/>
      <c r="E16" s="89"/>
      <c r="F16" s="55"/>
      <c r="G16" s="56"/>
      <c r="H16" s="57"/>
      <c r="I16" s="74"/>
    </row>
    <row r="17" spans="1:14" s="51" customFormat="1" ht="14.25">
      <c r="A17" s="72" t="s">
        <v>83</v>
      </c>
      <c r="B17" s="52">
        <v>9</v>
      </c>
      <c r="C17" s="53"/>
      <c r="D17" s="53"/>
      <c r="E17" s="89"/>
      <c r="F17" s="55"/>
      <c r="G17" s="56"/>
      <c r="H17" s="57"/>
      <c r="I17" s="74"/>
      <c r="J17" s="35"/>
      <c r="K17" s="35"/>
      <c r="L17" s="35"/>
      <c r="M17" s="35"/>
      <c r="N17" s="35"/>
    </row>
    <row r="18" spans="1:9" ht="14.25">
      <c r="A18" s="72" t="s">
        <v>83</v>
      </c>
      <c r="B18" s="52">
        <v>10</v>
      </c>
      <c r="C18" s="53"/>
      <c r="D18" s="53"/>
      <c r="E18" s="89"/>
      <c r="F18" s="55"/>
      <c r="G18" s="56"/>
      <c r="H18" s="57"/>
      <c r="I18" s="74"/>
    </row>
    <row r="19" spans="1:9" ht="14.25">
      <c r="A19" s="72" t="s">
        <v>83</v>
      </c>
      <c r="B19" s="52">
        <v>11</v>
      </c>
      <c r="C19" s="53"/>
      <c r="D19" s="53"/>
      <c r="E19" s="89"/>
      <c r="F19" s="55"/>
      <c r="G19" s="56"/>
      <c r="H19" s="57"/>
      <c r="I19" s="74"/>
    </row>
    <row r="20" spans="1:9" ht="14.25">
      <c r="A20" s="72" t="s">
        <v>83</v>
      </c>
      <c r="B20" s="52">
        <v>12</v>
      </c>
      <c r="C20" s="53"/>
      <c r="D20" s="53"/>
      <c r="E20" s="89"/>
      <c r="F20" s="55"/>
      <c r="G20" s="56"/>
      <c r="H20" s="57"/>
      <c r="I20" s="74"/>
    </row>
    <row r="21" spans="1:9" ht="14.25">
      <c r="A21" s="72" t="s">
        <v>83</v>
      </c>
      <c r="B21" s="52">
        <v>13</v>
      </c>
      <c r="C21" s="53"/>
      <c r="D21" s="53"/>
      <c r="E21" s="89"/>
      <c r="F21" s="55"/>
      <c r="G21" s="56"/>
      <c r="H21" s="57"/>
      <c r="I21" s="74"/>
    </row>
    <row r="22" spans="1:9" ht="14.25">
      <c r="A22" s="72" t="s">
        <v>83</v>
      </c>
      <c r="B22" s="52">
        <v>14</v>
      </c>
      <c r="C22" s="53"/>
      <c r="D22" s="53"/>
      <c r="E22" s="89"/>
      <c r="F22" s="55"/>
      <c r="G22" s="56"/>
      <c r="H22" s="57"/>
      <c r="I22" s="74"/>
    </row>
    <row r="23" spans="1:9" ht="14.25">
      <c r="A23" s="72" t="s">
        <v>83</v>
      </c>
      <c r="B23" s="52">
        <v>15</v>
      </c>
      <c r="C23" s="53"/>
      <c r="D23" s="53"/>
      <c r="E23" s="89"/>
      <c r="F23" s="55"/>
      <c r="G23" s="56"/>
      <c r="H23" s="57"/>
      <c r="I23" s="74"/>
    </row>
    <row r="24" spans="1:9" ht="14.25">
      <c r="A24" s="72" t="s">
        <v>83</v>
      </c>
      <c r="B24" s="52">
        <v>16</v>
      </c>
      <c r="C24" s="53"/>
      <c r="D24" s="53"/>
      <c r="E24" s="89"/>
      <c r="F24" s="55"/>
      <c r="G24" s="56"/>
      <c r="H24" s="57"/>
      <c r="I24" s="74"/>
    </row>
    <row r="25" spans="1:9" ht="14.25">
      <c r="A25" s="72" t="s">
        <v>83</v>
      </c>
      <c r="B25" s="52">
        <v>17</v>
      </c>
      <c r="C25" s="53"/>
      <c r="D25" s="53"/>
      <c r="E25" s="89"/>
      <c r="F25" s="55"/>
      <c r="G25" s="56"/>
      <c r="H25" s="57"/>
      <c r="I25" s="74"/>
    </row>
    <row r="26" spans="1:9" ht="14.25">
      <c r="A26" s="72" t="s">
        <v>83</v>
      </c>
      <c r="B26" s="52">
        <v>18</v>
      </c>
      <c r="C26" s="53"/>
      <c r="D26" s="53"/>
      <c r="E26" s="89"/>
      <c r="F26" s="55"/>
      <c r="G26" s="56"/>
      <c r="H26" s="57"/>
      <c r="I26" s="74"/>
    </row>
    <row r="27" spans="1:9" ht="14.25">
      <c r="A27" s="72" t="s">
        <v>83</v>
      </c>
      <c r="B27" s="52">
        <v>19</v>
      </c>
      <c r="C27" s="53"/>
      <c r="D27" s="53"/>
      <c r="E27" s="89"/>
      <c r="F27" s="55"/>
      <c r="G27" s="56"/>
      <c r="H27" s="57"/>
      <c r="I27" s="74"/>
    </row>
    <row r="28" spans="1:9" ht="14.25">
      <c r="A28" s="72" t="s">
        <v>83</v>
      </c>
      <c r="B28" s="52">
        <v>20</v>
      </c>
      <c r="C28" s="53"/>
      <c r="D28" s="53"/>
      <c r="E28" s="89"/>
      <c r="F28" s="55"/>
      <c r="G28" s="56"/>
      <c r="H28" s="57"/>
      <c r="I28" s="74"/>
    </row>
    <row r="29" spans="1:9" ht="18" customHeight="1" thickBot="1">
      <c r="A29" s="216" t="s">
        <v>135</v>
      </c>
      <c r="B29" s="217"/>
      <c r="C29" s="217"/>
      <c r="D29" s="217"/>
      <c r="E29" s="217"/>
      <c r="F29" s="217"/>
      <c r="G29" s="217"/>
      <c r="H29" s="217"/>
      <c r="I29" s="78">
        <f>SUM(I9:I28)</f>
        <v>0</v>
      </c>
    </row>
    <row r="30" spans="1:9" ht="15" thickTop="1">
      <c r="A30" s="59"/>
      <c r="B30" s="51"/>
      <c r="C30" s="59"/>
      <c r="D30" s="59"/>
      <c r="E30" s="91"/>
      <c r="F30" s="61"/>
      <c r="G30" s="62"/>
      <c r="H30" s="62"/>
      <c r="I30" s="61"/>
    </row>
    <row r="31" spans="1:5" ht="14.25">
      <c r="A31" s="213" t="s">
        <v>23</v>
      </c>
      <c r="B31" s="213"/>
      <c r="C31" s="213"/>
      <c r="D31" s="213"/>
      <c r="E31" s="213"/>
    </row>
  </sheetData>
  <sheetProtection/>
  <mergeCells count="2">
    <mergeCell ref="A29:H29"/>
    <mergeCell ref="A31:E3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1" r:id="rId1"/>
  <headerFooter>
    <oddHeader>&amp;R&amp;"HG丸ｺﾞｼｯｸM-PRO,標準"証憑一覧</oddHeader>
    <oddFooter>&amp;C&amp;"HG丸ｺﾞｼｯｸM-PRO,標準"&amp;P/&amp;N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79"/>
  <sheetViews>
    <sheetView view="pageBreakPreview" zoomScaleSheetLayoutView="100" zoomScalePageLayoutView="0" workbookViewId="0" topLeftCell="A1">
      <selection activeCell="E12" sqref="E12"/>
    </sheetView>
  </sheetViews>
  <sheetFormatPr defaultColWidth="9.00390625" defaultRowHeight="15" customHeight="1"/>
  <cols>
    <col min="1" max="1" width="11.50390625" style="36" bestFit="1" customWidth="1"/>
    <col min="2" max="2" width="5.625" style="35" customWidth="1"/>
    <col min="3" max="3" width="9.75390625" style="35" bestFit="1" customWidth="1"/>
    <col min="4" max="4" width="15.25390625" style="35" bestFit="1" customWidth="1"/>
    <col min="5" max="6" width="20.625" style="37" customWidth="1"/>
    <col min="7" max="7" width="13.875" style="38" bestFit="1" customWidth="1"/>
    <col min="8" max="8" width="5.75390625" style="38" bestFit="1" customWidth="1"/>
    <col min="9" max="9" width="7.75390625" style="38" bestFit="1" customWidth="1"/>
    <col min="10" max="10" width="15.375" style="35" bestFit="1" customWidth="1"/>
    <col min="11" max="11" width="9.00390625" style="35" customWidth="1"/>
    <col min="12" max="12" width="23.00390625" style="35" customWidth="1"/>
    <col min="13" max="13" width="18.75390625" style="35" customWidth="1"/>
    <col min="14" max="14" width="13.875" style="35" customWidth="1"/>
    <col min="15" max="15" width="10.00390625" style="35" customWidth="1"/>
    <col min="16" max="16" width="9.00390625" style="35" customWidth="1"/>
    <col min="17" max="17" width="17.625" style="35" customWidth="1"/>
    <col min="18" max="16384" width="9.00390625" style="35" customWidth="1"/>
  </cols>
  <sheetData>
    <row r="1" ht="14.25">
      <c r="A1" s="35" t="s">
        <v>43</v>
      </c>
    </row>
    <row r="2" ht="14.25">
      <c r="A2" s="35" t="s">
        <v>54</v>
      </c>
    </row>
    <row r="3" ht="14.25"/>
    <row r="4" spans="1:10" ht="14.25">
      <c r="A4" s="76" t="s">
        <v>49</v>
      </c>
      <c r="B4" s="81" t="s">
        <v>66</v>
      </c>
      <c r="C4" s="39"/>
      <c r="D4" s="39"/>
      <c r="E4" s="82"/>
      <c r="F4" s="82"/>
      <c r="G4" s="40"/>
      <c r="H4" s="40"/>
      <c r="I4" s="40"/>
      <c r="J4" s="77"/>
    </row>
    <row r="5" spans="1:13" s="87" customFormat="1" ht="13.5" customHeight="1">
      <c r="A5" s="225" t="s">
        <v>10</v>
      </c>
      <c r="B5" s="227" t="s">
        <v>0</v>
      </c>
      <c r="C5" s="227" t="s">
        <v>1</v>
      </c>
      <c r="D5" s="227" t="s">
        <v>6</v>
      </c>
      <c r="E5" s="231" t="s">
        <v>2</v>
      </c>
      <c r="F5" s="232"/>
      <c r="G5" s="233" t="s">
        <v>22</v>
      </c>
      <c r="H5" s="227" t="s">
        <v>82</v>
      </c>
      <c r="I5" s="227" t="s">
        <v>81</v>
      </c>
      <c r="J5" s="229" t="s">
        <v>50</v>
      </c>
      <c r="M5" s="59"/>
    </row>
    <row r="6" spans="1:13" s="87" customFormat="1" ht="27">
      <c r="A6" s="226"/>
      <c r="B6" s="228"/>
      <c r="C6" s="228"/>
      <c r="D6" s="228"/>
      <c r="E6" s="172" t="s">
        <v>119</v>
      </c>
      <c r="F6" s="172" t="s">
        <v>91</v>
      </c>
      <c r="G6" s="234"/>
      <c r="H6" s="228"/>
      <c r="I6" s="228"/>
      <c r="J6" s="230"/>
      <c r="M6" s="59"/>
    </row>
    <row r="7" spans="1:12" ht="14.25">
      <c r="A7" s="72" t="s">
        <v>11</v>
      </c>
      <c r="B7" s="44">
        <v>1</v>
      </c>
      <c r="C7" s="45"/>
      <c r="D7" s="80"/>
      <c r="E7" s="88"/>
      <c r="F7" s="88"/>
      <c r="G7" s="47"/>
      <c r="H7" s="48"/>
      <c r="I7" s="49"/>
      <c r="J7" s="73"/>
      <c r="K7" s="50"/>
      <c r="L7" s="51"/>
    </row>
    <row r="8" spans="1:12" ht="14.25">
      <c r="A8" s="72" t="s">
        <v>11</v>
      </c>
      <c r="B8" s="52">
        <v>2</v>
      </c>
      <c r="C8" s="53"/>
      <c r="D8" s="53"/>
      <c r="E8" s="89"/>
      <c r="F8" s="89"/>
      <c r="G8" s="55"/>
      <c r="H8" s="56"/>
      <c r="I8" s="57"/>
      <c r="J8" s="74"/>
      <c r="K8" s="50"/>
      <c r="L8" s="51"/>
    </row>
    <row r="9" spans="1:12" ht="14.25">
      <c r="A9" s="72" t="s">
        <v>11</v>
      </c>
      <c r="B9" s="52">
        <v>3</v>
      </c>
      <c r="C9" s="53"/>
      <c r="D9" s="53"/>
      <c r="E9" s="89"/>
      <c r="F9" s="89"/>
      <c r="G9" s="55"/>
      <c r="H9" s="56"/>
      <c r="I9" s="57"/>
      <c r="J9" s="74"/>
      <c r="K9" s="50"/>
      <c r="L9" s="51"/>
    </row>
    <row r="10" spans="1:12" ht="14.25">
      <c r="A10" s="72" t="s">
        <v>11</v>
      </c>
      <c r="B10" s="52">
        <v>4</v>
      </c>
      <c r="C10" s="53"/>
      <c r="D10" s="53"/>
      <c r="E10" s="90"/>
      <c r="F10" s="90"/>
      <c r="G10" s="55"/>
      <c r="H10" s="56"/>
      <c r="I10" s="57"/>
      <c r="J10" s="74"/>
      <c r="K10" s="50"/>
      <c r="L10" s="51"/>
    </row>
    <row r="11" spans="1:12" ht="14.25">
      <c r="A11" s="72" t="s">
        <v>11</v>
      </c>
      <c r="B11" s="52">
        <v>5</v>
      </c>
      <c r="C11" s="53"/>
      <c r="D11" s="53"/>
      <c r="E11" s="89"/>
      <c r="F11" s="89"/>
      <c r="G11" s="55"/>
      <c r="H11" s="56"/>
      <c r="I11" s="57"/>
      <c r="J11" s="74"/>
      <c r="K11" s="50"/>
      <c r="L11" s="51"/>
    </row>
    <row r="12" spans="1:10" ht="14.25">
      <c r="A12" s="72" t="s">
        <v>11</v>
      </c>
      <c r="B12" s="52">
        <v>6</v>
      </c>
      <c r="C12" s="53"/>
      <c r="D12" s="53"/>
      <c r="E12" s="89"/>
      <c r="F12" s="89"/>
      <c r="G12" s="55"/>
      <c r="H12" s="56"/>
      <c r="I12" s="57"/>
      <c r="J12" s="74"/>
    </row>
    <row r="13" spans="1:10" ht="14.25">
      <c r="A13" s="72" t="s">
        <v>11</v>
      </c>
      <c r="B13" s="52">
        <v>7</v>
      </c>
      <c r="C13" s="53"/>
      <c r="D13" s="53"/>
      <c r="E13" s="89"/>
      <c r="F13" s="89"/>
      <c r="G13" s="55"/>
      <c r="H13" s="56"/>
      <c r="I13" s="57"/>
      <c r="J13" s="74"/>
    </row>
    <row r="14" spans="1:10" ht="14.25">
      <c r="A14" s="72" t="s">
        <v>11</v>
      </c>
      <c r="B14" s="52">
        <v>8</v>
      </c>
      <c r="C14" s="53"/>
      <c r="D14" s="53"/>
      <c r="E14" s="89"/>
      <c r="F14" s="89"/>
      <c r="G14" s="55"/>
      <c r="H14" s="56"/>
      <c r="I14" s="57"/>
      <c r="J14" s="74"/>
    </row>
    <row r="15" spans="1:15" s="51" customFormat="1" ht="14.25">
      <c r="A15" s="72" t="s">
        <v>11</v>
      </c>
      <c r="B15" s="52">
        <v>9</v>
      </c>
      <c r="C15" s="53"/>
      <c r="D15" s="53"/>
      <c r="E15" s="89"/>
      <c r="F15" s="89"/>
      <c r="G15" s="55"/>
      <c r="H15" s="56"/>
      <c r="I15" s="57"/>
      <c r="J15" s="74"/>
      <c r="K15" s="35"/>
      <c r="L15" s="35"/>
      <c r="M15" s="35"/>
      <c r="N15" s="35"/>
      <c r="O15" s="35"/>
    </row>
    <row r="16" spans="1:10" ht="14.25">
      <c r="A16" s="72" t="s">
        <v>11</v>
      </c>
      <c r="B16" s="52">
        <v>10</v>
      </c>
      <c r="C16" s="53"/>
      <c r="D16" s="53"/>
      <c r="E16" s="89"/>
      <c r="F16" s="89"/>
      <c r="G16" s="55"/>
      <c r="H16" s="56"/>
      <c r="I16" s="57"/>
      <c r="J16" s="74"/>
    </row>
    <row r="17" spans="1:10" ht="14.25">
      <c r="A17" s="72" t="s">
        <v>11</v>
      </c>
      <c r="B17" s="52">
        <v>11</v>
      </c>
      <c r="C17" s="53"/>
      <c r="D17" s="53"/>
      <c r="E17" s="89"/>
      <c r="F17" s="89"/>
      <c r="G17" s="55"/>
      <c r="H17" s="56"/>
      <c r="I17" s="57"/>
      <c r="J17" s="74"/>
    </row>
    <row r="18" spans="1:10" ht="14.25">
      <c r="A18" s="72" t="s">
        <v>11</v>
      </c>
      <c r="B18" s="52">
        <v>12</v>
      </c>
      <c r="C18" s="53"/>
      <c r="D18" s="53"/>
      <c r="E18" s="89"/>
      <c r="F18" s="89"/>
      <c r="G18" s="55"/>
      <c r="H18" s="56"/>
      <c r="I18" s="57"/>
      <c r="J18" s="74"/>
    </row>
    <row r="19" spans="1:10" ht="14.25">
      <c r="A19" s="72" t="s">
        <v>11</v>
      </c>
      <c r="B19" s="52">
        <v>13</v>
      </c>
      <c r="C19" s="53"/>
      <c r="D19" s="53"/>
      <c r="E19" s="89"/>
      <c r="F19" s="89"/>
      <c r="G19" s="55"/>
      <c r="H19" s="56"/>
      <c r="I19" s="57"/>
      <c r="J19" s="74"/>
    </row>
    <row r="20" spans="1:10" ht="14.25">
      <c r="A20" s="72" t="s">
        <v>11</v>
      </c>
      <c r="B20" s="52">
        <v>14</v>
      </c>
      <c r="C20" s="53"/>
      <c r="D20" s="53"/>
      <c r="E20" s="89"/>
      <c r="F20" s="89"/>
      <c r="G20" s="55"/>
      <c r="H20" s="56"/>
      <c r="I20" s="57"/>
      <c r="J20" s="74"/>
    </row>
    <row r="21" spans="1:10" ht="14.25">
      <c r="A21" s="72" t="s">
        <v>11</v>
      </c>
      <c r="B21" s="52">
        <v>15</v>
      </c>
      <c r="C21" s="53"/>
      <c r="D21" s="53"/>
      <c r="E21" s="89"/>
      <c r="F21" s="89"/>
      <c r="G21" s="55"/>
      <c r="H21" s="56"/>
      <c r="I21" s="57"/>
      <c r="J21" s="74"/>
    </row>
    <row r="22" spans="1:10" ht="14.25">
      <c r="A22" s="72" t="s">
        <v>11</v>
      </c>
      <c r="B22" s="52">
        <v>16</v>
      </c>
      <c r="C22" s="53"/>
      <c r="D22" s="53"/>
      <c r="E22" s="89"/>
      <c r="F22" s="89"/>
      <c r="G22" s="55"/>
      <c r="H22" s="56"/>
      <c r="I22" s="57"/>
      <c r="J22" s="74"/>
    </row>
    <row r="23" spans="1:10" ht="14.25">
      <c r="A23" s="72" t="s">
        <v>11</v>
      </c>
      <c r="B23" s="52">
        <v>17</v>
      </c>
      <c r="C23" s="53"/>
      <c r="D23" s="53"/>
      <c r="E23" s="89"/>
      <c r="F23" s="89"/>
      <c r="G23" s="55"/>
      <c r="H23" s="56"/>
      <c r="I23" s="57"/>
      <c r="J23" s="74"/>
    </row>
    <row r="24" spans="1:10" ht="14.25">
      <c r="A24" s="72" t="s">
        <v>11</v>
      </c>
      <c r="B24" s="52">
        <v>18</v>
      </c>
      <c r="C24" s="53"/>
      <c r="D24" s="53"/>
      <c r="E24" s="89"/>
      <c r="F24" s="89"/>
      <c r="G24" s="55"/>
      <c r="H24" s="56"/>
      <c r="I24" s="57"/>
      <c r="J24" s="74"/>
    </row>
    <row r="25" spans="1:10" ht="14.25">
      <c r="A25" s="72" t="s">
        <v>11</v>
      </c>
      <c r="B25" s="52">
        <v>19</v>
      </c>
      <c r="C25" s="53"/>
      <c r="D25" s="53"/>
      <c r="E25" s="89"/>
      <c r="F25" s="89"/>
      <c r="G25" s="55"/>
      <c r="H25" s="56"/>
      <c r="I25" s="57"/>
      <c r="J25" s="74"/>
    </row>
    <row r="26" spans="1:10" ht="14.25">
      <c r="A26" s="72" t="s">
        <v>11</v>
      </c>
      <c r="B26" s="52">
        <v>20</v>
      </c>
      <c r="C26" s="53"/>
      <c r="D26" s="53"/>
      <c r="E26" s="89"/>
      <c r="F26" s="89"/>
      <c r="G26" s="55"/>
      <c r="H26" s="56"/>
      <c r="I26" s="57"/>
      <c r="J26" s="74"/>
    </row>
    <row r="27" spans="1:10" ht="18" customHeight="1" thickBot="1">
      <c r="A27" s="216" t="s">
        <v>136</v>
      </c>
      <c r="B27" s="217"/>
      <c r="C27" s="217"/>
      <c r="D27" s="217"/>
      <c r="E27" s="217"/>
      <c r="F27" s="217"/>
      <c r="G27" s="217"/>
      <c r="H27" s="217"/>
      <c r="I27" s="217"/>
      <c r="J27" s="78">
        <f>SUM(J7:J26)</f>
        <v>0</v>
      </c>
    </row>
    <row r="28" spans="1:10" ht="15" thickTop="1">
      <c r="A28" s="59"/>
      <c r="B28" s="51"/>
      <c r="C28" s="59"/>
      <c r="D28" s="59"/>
      <c r="E28" s="91"/>
      <c r="F28" s="91"/>
      <c r="G28" s="61"/>
      <c r="H28" s="62"/>
      <c r="I28" s="62"/>
      <c r="J28" s="61"/>
    </row>
    <row r="29" spans="1:10" ht="14.25">
      <c r="A29" s="76" t="s">
        <v>49</v>
      </c>
      <c r="B29" s="81" t="s">
        <v>67</v>
      </c>
      <c r="C29" s="39"/>
      <c r="D29" s="39"/>
      <c r="E29" s="39"/>
      <c r="F29" s="39"/>
      <c r="G29" s="40"/>
      <c r="H29" s="40"/>
      <c r="I29" s="40"/>
      <c r="J29" s="77"/>
    </row>
    <row r="30" spans="1:10" ht="14.25">
      <c r="A30" s="225" t="s">
        <v>10</v>
      </c>
      <c r="B30" s="227" t="s">
        <v>0</v>
      </c>
      <c r="C30" s="227" t="s">
        <v>1</v>
      </c>
      <c r="D30" s="227" t="s">
        <v>6</v>
      </c>
      <c r="E30" s="231" t="s">
        <v>2</v>
      </c>
      <c r="F30" s="232"/>
      <c r="G30" s="233" t="s">
        <v>22</v>
      </c>
      <c r="H30" s="227" t="s">
        <v>82</v>
      </c>
      <c r="I30" s="227" t="s">
        <v>81</v>
      </c>
      <c r="J30" s="229" t="s">
        <v>50</v>
      </c>
    </row>
    <row r="31" spans="1:10" ht="27">
      <c r="A31" s="226"/>
      <c r="B31" s="228"/>
      <c r="C31" s="228"/>
      <c r="D31" s="228"/>
      <c r="E31" s="172" t="s">
        <v>56</v>
      </c>
      <c r="F31" s="172" t="s">
        <v>120</v>
      </c>
      <c r="G31" s="234"/>
      <c r="H31" s="228"/>
      <c r="I31" s="228"/>
      <c r="J31" s="230"/>
    </row>
    <row r="32" spans="1:10" ht="15" customHeight="1">
      <c r="A32" s="72" t="s">
        <v>11</v>
      </c>
      <c r="B32" s="44">
        <v>1</v>
      </c>
      <c r="C32" s="45"/>
      <c r="D32" s="80"/>
      <c r="E32" s="46"/>
      <c r="F32" s="46"/>
      <c r="G32" s="47"/>
      <c r="H32" s="48"/>
      <c r="I32" s="49"/>
      <c r="J32" s="73"/>
    </row>
    <row r="33" spans="1:10" ht="15" customHeight="1">
      <c r="A33" s="72" t="s">
        <v>11</v>
      </c>
      <c r="B33" s="52">
        <v>2</v>
      </c>
      <c r="C33" s="53"/>
      <c r="D33" s="53"/>
      <c r="E33" s="54"/>
      <c r="F33" s="54"/>
      <c r="G33" s="55"/>
      <c r="H33" s="56"/>
      <c r="I33" s="57"/>
      <c r="J33" s="74"/>
    </row>
    <row r="34" spans="1:10" ht="15" customHeight="1">
      <c r="A34" s="72" t="s">
        <v>11</v>
      </c>
      <c r="B34" s="52">
        <v>3</v>
      </c>
      <c r="C34" s="53"/>
      <c r="D34" s="53"/>
      <c r="E34" s="54"/>
      <c r="F34" s="54"/>
      <c r="G34" s="55"/>
      <c r="H34" s="56"/>
      <c r="I34" s="57"/>
      <c r="J34" s="74"/>
    </row>
    <row r="35" spans="1:10" ht="15" customHeight="1">
      <c r="A35" s="72" t="s">
        <v>11</v>
      </c>
      <c r="B35" s="52">
        <v>4</v>
      </c>
      <c r="C35" s="53"/>
      <c r="D35" s="53"/>
      <c r="E35" s="58"/>
      <c r="F35" s="58"/>
      <c r="G35" s="55"/>
      <c r="H35" s="56"/>
      <c r="I35" s="57"/>
      <c r="J35" s="74"/>
    </row>
    <row r="36" spans="1:10" ht="15" customHeight="1">
      <c r="A36" s="72" t="s">
        <v>11</v>
      </c>
      <c r="B36" s="52">
        <v>5</v>
      </c>
      <c r="C36" s="53"/>
      <c r="D36" s="53"/>
      <c r="E36" s="54"/>
      <c r="F36" s="54"/>
      <c r="G36" s="55"/>
      <c r="H36" s="56"/>
      <c r="I36" s="57"/>
      <c r="J36" s="74"/>
    </row>
    <row r="37" spans="1:10" ht="15" customHeight="1">
      <c r="A37" s="72" t="s">
        <v>11</v>
      </c>
      <c r="B37" s="52">
        <v>6</v>
      </c>
      <c r="C37" s="53"/>
      <c r="D37" s="53"/>
      <c r="E37" s="54"/>
      <c r="F37" s="54"/>
      <c r="G37" s="55"/>
      <c r="H37" s="56"/>
      <c r="I37" s="57"/>
      <c r="J37" s="74"/>
    </row>
    <row r="38" spans="1:10" ht="15" customHeight="1">
      <c r="A38" s="72" t="s">
        <v>11</v>
      </c>
      <c r="B38" s="52">
        <v>7</v>
      </c>
      <c r="C38" s="53"/>
      <c r="D38" s="53"/>
      <c r="E38" s="54"/>
      <c r="F38" s="54"/>
      <c r="G38" s="55"/>
      <c r="H38" s="56"/>
      <c r="I38" s="57"/>
      <c r="J38" s="74"/>
    </row>
    <row r="39" spans="1:10" ht="15" customHeight="1">
      <c r="A39" s="72" t="s">
        <v>11</v>
      </c>
      <c r="B39" s="52">
        <v>8</v>
      </c>
      <c r="C39" s="53"/>
      <c r="D39" s="53"/>
      <c r="E39" s="54"/>
      <c r="F39" s="54"/>
      <c r="G39" s="55"/>
      <c r="H39" s="56"/>
      <c r="I39" s="57"/>
      <c r="J39" s="74"/>
    </row>
    <row r="40" spans="1:10" ht="15" customHeight="1">
      <c r="A40" s="72" t="s">
        <v>11</v>
      </c>
      <c r="B40" s="52">
        <v>9</v>
      </c>
      <c r="C40" s="53"/>
      <c r="D40" s="53"/>
      <c r="E40" s="54"/>
      <c r="F40" s="54"/>
      <c r="G40" s="55"/>
      <c r="H40" s="56"/>
      <c r="I40" s="57"/>
      <c r="J40" s="74"/>
    </row>
    <row r="41" spans="1:10" ht="15" customHeight="1">
      <c r="A41" s="72" t="s">
        <v>11</v>
      </c>
      <c r="B41" s="52">
        <v>10</v>
      </c>
      <c r="C41" s="53"/>
      <c r="D41" s="53"/>
      <c r="E41" s="54"/>
      <c r="F41" s="54"/>
      <c r="G41" s="55"/>
      <c r="H41" s="56"/>
      <c r="I41" s="57"/>
      <c r="J41" s="74"/>
    </row>
    <row r="42" spans="1:10" ht="15" customHeight="1">
      <c r="A42" s="72" t="s">
        <v>11</v>
      </c>
      <c r="B42" s="52">
        <v>11</v>
      </c>
      <c r="C42" s="53"/>
      <c r="D42" s="53"/>
      <c r="E42" s="54"/>
      <c r="F42" s="54"/>
      <c r="G42" s="55"/>
      <c r="H42" s="56"/>
      <c r="I42" s="57"/>
      <c r="J42" s="74"/>
    </row>
    <row r="43" spans="1:10" ht="15" customHeight="1">
      <c r="A43" s="72" t="s">
        <v>11</v>
      </c>
      <c r="B43" s="52">
        <v>12</v>
      </c>
      <c r="C43" s="53"/>
      <c r="D43" s="53"/>
      <c r="E43" s="54"/>
      <c r="F43" s="54"/>
      <c r="G43" s="55"/>
      <c r="H43" s="56"/>
      <c r="I43" s="57"/>
      <c r="J43" s="74"/>
    </row>
    <row r="44" spans="1:10" ht="15" customHeight="1">
      <c r="A44" s="72" t="s">
        <v>11</v>
      </c>
      <c r="B44" s="52">
        <v>13</v>
      </c>
      <c r="C44" s="53"/>
      <c r="D44" s="53"/>
      <c r="E44" s="54"/>
      <c r="F44" s="54"/>
      <c r="G44" s="55"/>
      <c r="H44" s="56"/>
      <c r="I44" s="57"/>
      <c r="J44" s="74"/>
    </row>
    <row r="45" spans="1:10" ht="15" customHeight="1">
      <c r="A45" s="72" t="s">
        <v>11</v>
      </c>
      <c r="B45" s="52">
        <v>14</v>
      </c>
      <c r="C45" s="53"/>
      <c r="D45" s="53"/>
      <c r="E45" s="54"/>
      <c r="F45" s="54"/>
      <c r="G45" s="55"/>
      <c r="H45" s="56"/>
      <c r="I45" s="57"/>
      <c r="J45" s="74"/>
    </row>
    <row r="46" spans="1:10" ht="15" customHeight="1">
      <c r="A46" s="72" t="s">
        <v>11</v>
      </c>
      <c r="B46" s="52">
        <v>15</v>
      </c>
      <c r="C46" s="53"/>
      <c r="D46" s="53"/>
      <c r="E46" s="54"/>
      <c r="F46" s="54"/>
      <c r="G46" s="55"/>
      <c r="H46" s="56"/>
      <c r="I46" s="57"/>
      <c r="J46" s="74"/>
    </row>
    <row r="47" spans="1:10" ht="15" customHeight="1">
      <c r="A47" s="72" t="s">
        <v>11</v>
      </c>
      <c r="B47" s="52">
        <v>16</v>
      </c>
      <c r="C47" s="53"/>
      <c r="D47" s="53"/>
      <c r="E47" s="54"/>
      <c r="F47" s="54"/>
      <c r="G47" s="55"/>
      <c r="H47" s="56"/>
      <c r="I47" s="57"/>
      <c r="J47" s="74"/>
    </row>
    <row r="48" spans="1:10" ht="15" customHeight="1">
      <c r="A48" s="72" t="s">
        <v>11</v>
      </c>
      <c r="B48" s="52">
        <v>17</v>
      </c>
      <c r="C48" s="53"/>
      <c r="D48" s="53"/>
      <c r="E48" s="54"/>
      <c r="F48" s="54"/>
      <c r="G48" s="55"/>
      <c r="H48" s="56"/>
      <c r="I48" s="57"/>
      <c r="J48" s="74"/>
    </row>
    <row r="49" spans="1:10" ht="15" customHeight="1">
      <c r="A49" s="72" t="s">
        <v>11</v>
      </c>
      <c r="B49" s="52">
        <v>18</v>
      </c>
      <c r="C49" s="53"/>
      <c r="D49" s="53"/>
      <c r="E49" s="54"/>
      <c r="F49" s="54"/>
      <c r="G49" s="55"/>
      <c r="H49" s="56"/>
      <c r="I49" s="57"/>
      <c r="J49" s="74"/>
    </row>
    <row r="50" spans="1:10" ht="15" customHeight="1">
      <c r="A50" s="72" t="s">
        <v>11</v>
      </c>
      <c r="B50" s="52">
        <v>19</v>
      </c>
      <c r="C50" s="53"/>
      <c r="D50" s="53"/>
      <c r="E50" s="54"/>
      <c r="F50" s="54"/>
      <c r="G50" s="55"/>
      <c r="H50" s="56"/>
      <c r="I50" s="57"/>
      <c r="J50" s="74"/>
    </row>
    <row r="51" spans="1:10" ht="15" customHeight="1">
      <c r="A51" s="72" t="s">
        <v>11</v>
      </c>
      <c r="B51" s="52">
        <v>20</v>
      </c>
      <c r="C51" s="53"/>
      <c r="D51" s="53"/>
      <c r="E51" s="54"/>
      <c r="F51" s="54"/>
      <c r="G51" s="55"/>
      <c r="H51" s="56"/>
      <c r="I51" s="57"/>
      <c r="J51" s="74"/>
    </row>
    <row r="52" spans="1:10" ht="18" customHeight="1" thickBot="1">
      <c r="A52" s="216" t="s">
        <v>137</v>
      </c>
      <c r="B52" s="217"/>
      <c r="C52" s="217"/>
      <c r="D52" s="217"/>
      <c r="E52" s="217"/>
      <c r="F52" s="217"/>
      <c r="G52" s="217"/>
      <c r="H52" s="217"/>
      <c r="I52" s="217"/>
      <c r="J52" s="78">
        <f>SUM(J32:J51)</f>
        <v>0</v>
      </c>
    </row>
    <row r="53" spans="1:10" ht="15" customHeight="1" thickTop="1">
      <c r="A53" s="59"/>
      <c r="B53" s="51"/>
      <c r="C53" s="59"/>
      <c r="D53" s="59"/>
      <c r="E53" s="60"/>
      <c r="F53" s="60"/>
      <c r="G53" s="61"/>
      <c r="H53" s="62"/>
      <c r="I53" s="62"/>
      <c r="J53" s="61"/>
    </row>
    <row r="54" spans="1:10" ht="15" customHeight="1">
      <c r="A54" s="76" t="s">
        <v>49</v>
      </c>
      <c r="B54" s="81" t="s">
        <v>68</v>
      </c>
      <c r="C54" s="39"/>
      <c r="D54" s="39"/>
      <c r="E54" s="39"/>
      <c r="F54" s="39"/>
      <c r="G54" s="40"/>
      <c r="H54" s="40"/>
      <c r="I54" s="40"/>
      <c r="J54" s="77"/>
    </row>
    <row r="55" spans="1:10" ht="15" customHeight="1">
      <c r="A55" s="225" t="s">
        <v>10</v>
      </c>
      <c r="B55" s="227" t="s">
        <v>0</v>
      </c>
      <c r="C55" s="227" t="s">
        <v>1</v>
      </c>
      <c r="D55" s="227" t="s">
        <v>6</v>
      </c>
      <c r="E55" s="231" t="s">
        <v>2</v>
      </c>
      <c r="F55" s="232"/>
      <c r="G55" s="233" t="s">
        <v>22</v>
      </c>
      <c r="H55" s="227" t="s">
        <v>82</v>
      </c>
      <c r="I55" s="227" t="s">
        <v>81</v>
      </c>
      <c r="J55" s="229" t="s">
        <v>50</v>
      </c>
    </row>
    <row r="56" spans="1:10" ht="30" customHeight="1">
      <c r="A56" s="226"/>
      <c r="B56" s="228"/>
      <c r="C56" s="228"/>
      <c r="D56" s="228"/>
      <c r="E56" s="172" t="s">
        <v>56</v>
      </c>
      <c r="F56" s="172" t="s">
        <v>120</v>
      </c>
      <c r="G56" s="234"/>
      <c r="H56" s="228"/>
      <c r="I56" s="228"/>
      <c r="J56" s="230"/>
    </row>
    <row r="57" spans="1:10" ht="15" customHeight="1">
      <c r="A57" s="72" t="s">
        <v>11</v>
      </c>
      <c r="B57" s="44">
        <v>1</v>
      </c>
      <c r="C57" s="45"/>
      <c r="D57" s="45"/>
      <c r="E57" s="46"/>
      <c r="F57" s="46"/>
      <c r="G57" s="47"/>
      <c r="H57" s="48"/>
      <c r="I57" s="49"/>
      <c r="J57" s="73"/>
    </row>
    <row r="58" spans="1:10" ht="15" customHeight="1">
      <c r="A58" s="72" t="s">
        <v>11</v>
      </c>
      <c r="B58" s="52">
        <v>2</v>
      </c>
      <c r="C58" s="53"/>
      <c r="D58" s="53"/>
      <c r="E58" s="54"/>
      <c r="F58" s="54"/>
      <c r="G58" s="55"/>
      <c r="H58" s="56"/>
      <c r="I58" s="57"/>
      <c r="J58" s="74"/>
    </row>
    <row r="59" spans="1:10" ht="15" customHeight="1">
      <c r="A59" s="72" t="s">
        <v>11</v>
      </c>
      <c r="B59" s="52">
        <v>3</v>
      </c>
      <c r="C59" s="53"/>
      <c r="D59" s="53"/>
      <c r="E59" s="54"/>
      <c r="F59" s="54"/>
      <c r="G59" s="55"/>
      <c r="H59" s="56"/>
      <c r="I59" s="57"/>
      <c r="J59" s="74"/>
    </row>
    <row r="60" spans="1:10" ht="15" customHeight="1">
      <c r="A60" s="72" t="s">
        <v>11</v>
      </c>
      <c r="B60" s="52">
        <v>4</v>
      </c>
      <c r="C60" s="53"/>
      <c r="D60" s="53"/>
      <c r="E60" s="58"/>
      <c r="F60" s="58"/>
      <c r="G60" s="55"/>
      <c r="H60" s="56"/>
      <c r="I60" s="57"/>
      <c r="J60" s="74"/>
    </row>
    <row r="61" spans="1:10" ht="15" customHeight="1">
      <c r="A61" s="72" t="s">
        <v>11</v>
      </c>
      <c r="B61" s="52">
        <v>5</v>
      </c>
      <c r="C61" s="53"/>
      <c r="D61" s="53"/>
      <c r="E61" s="54"/>
      <c r="F61" s="54"/>
      <c r="G61" s="55"/>
      <c r="H61" s="56"/>
      <c r="I61" s="57"/>
      <c r="J61" s="74"/>
    </row>
    <row r="62" spans="1:10" ht="15" customHeight="1">
      <c r="A62" s="72" t="s">
        <v>11</v>
      </c>
      <c r="B62" s="52">
        <v>6</v>
      </c>
      <c r="C62" s="53"/>
      <c r="D62" s="53"/>
      <c r="E62" s="54"/>
      <c r="F62" s="54"/>
      <c r="G62" s="55"/>
      <c r="H62" s="56"/>
      <c r="I62" s="57"/>
      <c r="J62" s="74"/>
    </row>
    <row r="63" spans="1:10" ht="15" customHeight="1">
      <c r="A63" s="72" t="s">
        <v>11</v>
      </c>
      <c r="B63" s="52">
        <v>7</v>
      </c>
      <c r="C63" s="53"/>
      <c r="D63" s="53"/>
      <c r="E63" s="54"/>
      <c r="F63" s="54"/>
      <c r="G63" s="55"/>
      <c r="H63" s="56"/>
      <c r="I63" s="57"/>
      <c r="J63" s="74"/>
    </row>
    <row r="64" spans="1:10" ht="15" customHeight="1">
      <c r="A64" s="72" t="s">
        <v>11</v>
      </c>
      <c r="B64" s="52">
        <v>8</v>
      </c>
      <c r="C64" s="53"/>
      <c r="D64" s="53"/>
      <c r="E64" s="54"/>
      <c r="F64" s="54"/>
      <c r="G64" s="55"/>
      <c r="H64" s="56"/>
      <c r="I64" s="57"/>
      <c r="J64" s="74"/>
    </row>
    <row r="65" spans="1:10" ht="15" customHeight="1">
      <c r="A65" s="72" t="s">
        <v>11</v>
      </c>
      <c r="B65" s="52">
        <v>9</v>
      </c>
      <c r="C65" s="53"/>
      <c r="D65" s="53"/>
      <c r="E65" s="54"/>
      <c r="F65" s="54"/>
      <c r="G65" s="55"/>
      <c r="H65" s="56"/>
      <c r="I65" s="57"/>
      <c r="J65" s="74"/>
    </row>
    <row r="66" spans="1:10" ht="15" customHeight="1">
      <c r="A66" s="72" t="s">
        <v>11</v>
      </c>
      <c r="B66" s="52">
        <v>10</v>
      </c>
      <c r="C66" s="53"/>
      <c r="D66" s="53"/>
      <c r="E66" s="54"/>
      <c r="F66" s="54"/>
      <c r="G66" s="55"/>
      <c r="H66" s="56"/>
      <c r="I66" s="57"/>
      <c r="J66" s="74"/>
    </row>
    <row r="67" spans="1:10" ht="15" customHeight="1">
      <c r="A67" s="72" t="s">
        <v>11</v>
      </c>
      <c r="B67" s="52">
        <v>11</v>
      </c>
      <c r="C67" s="53"/>
      <c r="D67" s="53"/>
      <c r="E67" s="54"/>
      <c r="F67" s="54"/>
      <c r="G67" s="55"/>
      <c r="H67" s="56"/>
      <c r="I67" s="57"/>
      <c r="J67" s="74"/>
    </row>
    <row r="68" spans="1:10" ht="15" customHeight="1">
      <c r="A68" s="72" t="s">
        <v>11</v>
      </c>
      <c r="B68" s="52">
        <v>12</v>
      </c>
      <c r="C68" s="53"/>
      <c r="D68" s="53"/>
      <c r="E68" s="54"/>
      <c r="F68" s="54"/>
      <c r="G68" s="55"/>
      <c r="H68" s="56"/>
      <c r="I68" s="57"/>
      <c r="J68" s="74"/>
    </row>
    <row r="69" spans="1:10" ht="15" customHeight="1">
      <c r="A69" s="72" t="s">
        <v>11</v>
      </c>
      <c r="B69" s="52">
        <v>13</v>
      </c>
      <c r="C69" s="53"/>
      <c r="D69" s="53"/>
      <c r="E69" s="54"/>
      <c r="F69" s="54"/>
      <c r="G69" s="55"/>
      <c r="H69" s="56"/>
      <c r="I69" s="57"/>
      <c r="J69" s="74"/>
    </row>
    <row r="70" spans="1:10" ht="15" customHeight="1">
      <c r="A70" s="72" t="s">
        <v>11</v>
      </c>
      <c r="B70" s="52">
        <v>14</v>
      </c>
      <c r="C70" s="53"/>
      <c r="D70" s="53"/>
      <c r="E70" s="54"/>
      <c r="F70" s="54"/>
      <c r="G70" s="55"/>
      <c r="H70" s="56"/>
      <c r="I70" s="57"/>
      <c r="J70" s="74"/>
    </row>
    <row r="71" spans="1:10" ht="15" customHeight="1">
      <c r="A71" s="72" t="s">
        <v>11</v>
      </c>
      <c r="B71" s="52">
        <v>15</v>
      </c>
      <c r="C71" s="53"/>
      <c r="D71" s="53"/>
      <c r="E71" s="54"/>
      <c r="F71" s="54"/>
      <c r="G71" s="55"/>
      <c r="H71" s="56"/>
      <c r="I71" s="57"/>
      <c r="J71" s="74"/>
    </row>
    <row r="72" spans="1:10" ht="15" customHeight="1">
      <c r="A72" s="72" t="s">
        <v>11</v>
      </c>
      <c r="B72" s="52">
        <v>16</v>
      </c>
      <c r="C72" s="53"/>
      <c r="D72" s="53"/>
      <c r="E72" s="54"/>
      <c r="F72" s="54"/>
      <c r="G72" s="55"/>
      <c r="H72" s="56"/>
      <c r="I72" s="57"/>
      <c r="J72" s="74"/>
    </row>
    <row r="73" spans="1:10" ht="15" customHeight="1">
      <c r="A73" s="72" t="s">
        <v>11</v>
      </c>
      <c r="B73" s="52">
        <v>17</v>
      </c>
      <c r="C73" s="53"/>
      <c r="D73" s="53"/>
      <c r="E73" s="54"/>
      <c r="F73" s="54"/>
      <c r="G73" s="55"/>
      <c r="H73" s="56"/>
      <c r="I73" s="57"/>
      <c r="J73" s="74"/>
    </row>
    <row r="74" spans="1:10" ht="15" customHeight="1">
      <c r="A74" s="72" t="s">
        <v>11</v>
      </c>
      <c r="B74" s="52">
        <v>18</v>
      </c>
      <c r="C74" s="53"/>
      <c r="D74" s="53"/>
      <c r="E74" s="54"/>
      <c r="F74" s="54"/>
      <c r="G74" s="55"/>
      <c r="H74" s="56"/>
      <c r="I74" s="57"/>
      <c r="J74" s="74"/>
    </row>
    <row r="75" spans="1:10" ht="15" customHeight="1">
      <c r="A75" s="72" t="s">
        <v>11</v>
      </c>
      <c r="B75" s="52">
        <v>19</v>
      </c>
      <c r="C75" s="53"/>
      <c r="D75" s="53"/>
      <c r="E75" s="54"/>
      <c r="F75" s="54"/>
      <c r="G75" s="55"/>
      <c r="H75" s="56"/>
      <c r="I75" s="57"/>
      <c r="J75" s="74"/>
    </row>
    <row r="76" spans="1:10" ht="15" customHeight="1">
      <c r="A76" s="72" t="s">
        <v>11</v>
      </c>
      <c r="B76" s="52">
        <v>20</v>
      </c>
      <c r="C76" s="53"/>
      <c r="D76" s="53"/>
      <c r="E76" s="54"/>
      <c r="F76" s="54"/>
      <c r="G76" s="55"/>
      <c r="H76" s="56"/>
      <c r="I76" s="57"/>
      <c r="J76" s="74"/>
    </row>
    <row r="77" spans="1:10" ht="18" customHeight="1" thickBot="1">
      <c r="A77" s="216" t="s">
        <v>138</v>
      </c>
      <c r="B77" s="217"/>
      <c r="C77" s="217"/>
      <c r="D77" s="217"/>
      <c r="E77" s="217"/>
      <c r="F77" s="217"/>
      <c r="G77" s="217"/>
      <c r="H77" s="217"/>
      <c r="I77" s="217"/>
      <c r="J77" s="78">
        <f>SUM(J57:J76)</f>
        <v>0</v>
      </c>
    </row>
    <row r="78" ht="15" customHeight="1" thickTop="1"/>
    <row r="79" spans="1:6" ht="15" customHeight="1">
      <c r="A79" s="213" t="s">
        <v>23</v>
      </c>
      <c r="B79" s="213"/>
      <c r="C79" s="213"/>
      <c r="D79" s="213"/>
      <c r="E79" s="213"/>
      <c r="F79" s="92"/>
    </row>
  </sheetData>
  <sheetProtection/>
  <mergeCells count="31">
    <mergeCell ref="E55:F55"/>
    <mergeCell ref="G55:G56"/>
    <mergeCell ref="H55:H56"/>
    <mergeCell ref="I55:I56"/>
    <mergeCell ref="J55:J56"/>
    <mergeCell ref="A79:E79"/>
    <mergeCell ref="A5:A6"/>
    <mergeCell ref="B5:B6"/>
    <mergeCell ref="C5:C6"/>
    <mergeCell ref="D5:D6"/>
    <mergeCell ref="E5:F5"/>
    <mergeCell ref="A52:I52"/>
    <mergeCell ref="A77:I77"/>
    <mergeCell ref="A30:A31"/>
    <mergeCell ref="B30:B31"/>
    <mergeCell ref="C30:C31"/>
    <mergeCell ref="D30:D31"/>
    <mergeCell ref="A55:A56"/>
    <mergeCell ref="B55:B56"/>
    <mergeCell ref="C55:C56"/>
    <mergeCell ref="D55:D56"/>
    <mergeCell ref="E30:F30"/>
    <mergeCell ref="H5:H6"/>
    <mergeCell ref="I5:I6"/>
    <mergeCell ref="H30:H31"/>
    <mergeCell ref="J5:J6"/>
    <mergeCell ref="A27:I27"/>
    <mergeCell ref="G5:G6"/>
    <mergeCell ref="J30:J31"/>
    <mergeCell ref="G30:G31"/>
    <mergeCell ref="I30:I31"/>
  </mergeCells>
  <printOptions/>
  <pageMargins left="0.7086614173228347" right="0.7086614173228347" top="0.5511811023622047" bottom="0.3937007874015748" header="0.31496062992125984" footer="0.31496062992125984"/>
  <pageSetup fitToHeight="0" fitToWidth="1" horizontalDpi="600" verticalDpi="600" orientation="portrait" paperSize="9" scale="70" r:id="rId1"/>
  <headerFooter>
    <oddHeader>&amp;R&amp;"HG丸ｺﾞｼｯｸM-PRO,標準"証憑一覧</oddHeader>
    <oddFooter>&amp;C&amp;"HG丸ｺﾞｼｯｸM-PRO,標準"&amp;P/&amp;N</oddFooter>
  </headerFooter>
  <rowBreaks count="1" manualBreakCount="1">
    <brk id="7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ジャパン・プラットホーム</dc:creator>
  <cp:keywords/>
  <dc:description/>
  <cp:lastModifiedBy>dgslstaff</cp:lastModifiedBy>
  <cp:lastPrinted>2012-11-27T06:40:52Z</cp:lastPrinted>
  <dcterms:created xsi:type="dcterms:W3CDTF">2001-06-28T09:36:55Z</dcterms:created>
  <dcterms:modified xsi:type="dcterms:W3CDTF">2014-05-09T09:44:10Z</dcterms:modified>
  <cp:category/>
  <cp:version/>
  <cp:contentType/>
  <cp:contentStatus/>
</cp:coreProperties>
</file>