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pf-file\JPF\事業\07.助成ガイドライン\24.2020年度（一般管理費・改善・評価モニタリング）\★2020年度第2回ガイドライン改定\ウェブサイトアップロード用\書式\"/>
    </mc:Choice>
  </mc:AlternateContent>
  <bookViews>
    <workbookView xWindow="0" yWindow="0" windowWidth="20490" windowHeight="7530" tabRatio="862"/>
  </bookViews>
  <sheets>
    <sheet name="収支報告書" sheetId="16" r:id="rId1"/>
    <sheet name="予算執行状況" sheetId="22" r:id="rId2"/>
    <sheet name="証憑一覧表　表紙" sheetId="1" r:id="rId3"/>
    <sheet name="1(1)直接事業費" sheetId="44" r:id="rId4"/>
    <sheet name="1(2)近隣交通費、旅費" sheetId="25" r:id="rId5"/>
    <sheet name="1(2)日当他" sheetId="28" r:id="rId6"/>
    <sheet name="1(3)拠点立ち上げ" sheetId="26" r:id="rId7"/>
    <sheet name="1(3)事務所賃貸料他" sheetId="32" r:id="rId8"/>
    <sheet name="1(3)現地交通" sheetId="34" r:id="rId9"/>
    <sheet name="1(3)備品" sheetId="43" r:id="rId10"/>
    <sheet name="1(3)派遣スタッフ、現地スタッフ" sheetId="38" r:id="rId11"/>
    <sheet name="2(1)本部スタッフ" sheetId="41" r:id="rId12"/>
    <sheet name="2(1)本部管理" sheetId="42" r:id="rId13"/>
    <sheet name="一般管理費サマリー表" sheetId="47" r:id="rId14"/>
    <sheet name="3 一般管理費等 " sheetId="49" r:id="rId15"/>
    <sheet name="4外部調査費" sheetId="40" r:id="rId16"/>
    <sheet name="GT_Custom" sheetId="23" state="hidden" r:id="rId17"/>
    <sheet name="Sheet1" sheetId="45" r:id="rId18"/>
  </sheets>
  <definedNames>
    <definedName name="_xlnm.Print_Area" localSheetId="3">'1(1)直接事業費'!$A$1:$F$103</definedName>
    <definedName name="_xlnm.Print_Area" localSheetId="4">'1(2)近隣交通費、旅費'!$A$1:$H$56</definedName>
    <definedName name="_xlnm.Print_Area" localSheetId="5">'1(2)日当他'!$A$1:$G$78</definedName>
    <definedName name="_xlnm.Print_Area" localSheetId="6">'1(3)拠点立ち上げ'!$A$1:$F$30</definedName>
    <definedName name="_xlnm.Print_Area" localSheetId="8">'1(3)現地交通'!$A$1:$I$28</definedName>
    <definedName name="_xlnm.Print_Area" localSheetId="10">'1(3)派遣スタッフ、現地スタッフ'!$A$1:$G$78</definedName>
    <definedName name="_xlnm.Print_Area" localSheetId="9">'1(3)備品'!$A$1:$F$27</definedName>
    <definedName name="_xlnm.Print_Area" localSheetId="11">'2(1)本部スタッフ'!$A$1:$G$31</definedName>
    <definedName name="_xlnm.Print_Area" localSheetId="12">'2(1)本部管理'!$A$1:$F$29</definedName>
    <definedName name="_xlnm.Print_Area" localSheetId="14">'3 一般管理費等 '!$A$1:$I$54</definedName>
    <definedName name="_xlnm.Print_Area" localSheetId="15">'4外部調査費'!$A$1:$I$11</definedName>
    <definedName name="_xlnm.Print_Area" localSheetId="13">一般管理費サマリー表!$A$1:$C$34</definedName>
    <definedName name="_xlnm.Print_Area" localSheetId="0">収支報告書!$A$1:$P$56</definedName>
    <definedName name="_xlnm.Print_Area" localSheetId="2">'証憑一覧表　表紙'!$A$1:$E$22</definedName>
    <definedName name="_xlnm.Print_Area" localSheetId="1">予算執行状況!$A$1:$D$19</definedName>
  </definedNames>
  <calcPr calcId="162913"/>
</workbook>
</file>

<file path=xl/calcChain.xml><?xml version="1.0" encoding="utf-8"?>
<calcChain xmlns="http://schemas.openxmlformats.org/spreadsheetml/2006/main">
  <c r="I10" i="40" l="1"/>
  <c r="C34" i="47"/>
  <c r="F26" i="42"/>
  <c r="G30" i="41"/>
  <c r="G76" i="38"/>
  <c r="G52" i="38"/>
  <c r="G27" i="38"/>
  <c r="F26" i="43"/>
  <c r="I27" i="34"/>
  <c r="F29" i="26"/>
  <c r="G77" i="32"/>
  <c r="G52" i="32"/>
  <c r="G27" i="32"/>
  <c r="H55" i="25"/>
  <c r="H30" i="25"/>
  <c r="F102" i="44"/>
  <c r="F101" i="44"/>
  <c r="F77" i="44"/>
  <c r="F53" i="44"/>
  <c r="F29" i="44"/>
  <c r="L56" i="16" l="1"/>
  <c r="F15" i="16" l="1"/>
  <c r="P54" i="16"/>
  <c r="P52" i="16"/>
  <c r="P50" i="16"/>
  <c r="P48" i="16"/>
  <c r="P47" i="16"/>
  <c r="P46" i="16"/>
  <c r="P45" i="16"/>
  <c r="P42" i="16"/>
  <c r="P41" i="16"/>
  <c r="P40" i="16"/>
  <c r="P39" i="16"/>
  <c r="P38" i="16"/>
  <c r="P37" i="16"/>
  <c r="P36" i="16"/>
  <c r="P35" i="16"/>
  <c r="P34" i="16"/>
  <c r="P33" i="16"/>
  <c r="P30" i="16"/>
  <c r="P29" i="16"/>
  <c r="P28" i="16"/>
  <c r="P27" i="16"/>
  <c r="P26" i="16"/>
  <c r="P25" i="16"/>
  <c r="P22" i="16"/>
  <c r="P21" i="16"/>
  <c r="P20" i="16"/>
  <c r="P19" i="16"/>
  <c r="P18" i="16"/>
  <c r="P17" i="16"/>
  <c r="N46" i="16"/>
  <c r="N45" i="16"/>
  <c r="N33" i="16"/>
  <c r="N25" i="16"/>
  <c r="N18" i="16"/>
  <c r="N17" i="16"/>
  <c r="N54" i="16" s="1"/>
  <c r="N56" i="16" s="1"/>
  <c r="J54" i="16"/>
  <c r="H54" i="16"/>
  <c r="F54" i="16"/>
  <c r="F46" i="16"/>
  <c r="F45" i="16"/>
  <c r="F17" i="16"/>
  <c r="F3" i="26" l="1"/>
  <c r="F2" i="26"/>
  <c r="F1" i="26"/>
  <c r="H3" i="25"/>
  <c r="H2" i="25"/>
  <c r="H1" i="25"/>
  <c r="F3" i="44"/>
  <c r="F2" i="44"/>
  <c r="F1" i="44"/>
  <c r="G77" i="28"/>
  <c r="G52" i="28"/>
  <c r="G27" i="28"/>
  <c r="I3" i="49" l="1"/>
  <c r="I2" i="49"/>
  <c r="I1" i="49"/>
  <c r="I52" i="49" l="1"/>
  <c r="I43" i="49"/>
  <c r="I32" i="49"/>
  <c r="I23" i="49"/>
  <c r="I13" i="49"/>
  <c r="I12" i="49"/>
  <c r="I11" i="49"/>
  <c r="I10" i="49"/>
  <c r="I9" i="49"/>
  <c r="I14" i="49" l="1"/>
  <c r="H25" i="16" l="1"/>
  <c r="F25" i="16"/>
  <c r="L29" i="16"/>
  <c r="J19" i="16"/>
  <c r="J48" i="16"/>
  <c r="J52" i="16"/>
  <c r="A3" i="22"/>
  <c r="A2" i="22"/>
  <c r="A1" i="22"/>
  <c r="J47" i="16"/>
  <c r="J46" i="16" s="1"/>
  <c r="J45" i="16" s="1"/>
  <c r="F33" i="16"/>
  <c r="L48" i="16"/>
  <c r="F18" i="16"/>
  <c r="H18" i="16"/>
  <c r="H33" i="16"/>
  <c r="L33" i="16" s="1"/>
  <c r="B12" i="22" s="1"/>
  <c r="L42" i="16"/>
  <c r="J42" i="16"/>
  <c r="J29" i="16"/>
  <c r="H15" i="16"/>
  <c r="P15" i="16" s="1"/>
  <c r="P56" i="16" s="1"/>
  <c r="L47" i="16"/>
  <c r="B17" i="22" s="1"/>
  <c r="H46" i="16"/>
  <c r="L46" i="16" s="1"/>
  <c r="B16" i="22" s="1"/>
  <c r="H45" i="16"/>
  <c r="L45" i="16" s="1"/>
  <c r="J35" i="16"/>
  <c r="J41" i="16"/>
  <c r="J40" i="16"/>
  <c r="J39" i="16"/>
  <c r="J38" i="16"/>
  <c r="J36" i="16"/>
  <c r="J37" i="16"/>
  <c r="J34" i="16"/>
  <c r="J33" i="16" s="1"/>
  <c r="J27" i="16"/>
  <c r="J28" i="16"/>
  <c r="J30" i="16"/>
  <c r="J26" i="16"/>
  <c r="J25" i="16" s="1"/>
  <c r="L19" i="16"/>
  <c r="B8" i="22" s="1"/>
  <c r="J20" i="16"/>
  <c r="J21" i="16"/>
  <c r="J22" i="16"/>
  <c r="J18" i="16" s="1"/>
  <c r="J17" i="16" s="1"/>
  <c r="C18" i="1"/>
  <c r="C14" i="1"/>
  <c r="C10" i="1"/>
  <c r="L52" i="16"/>
  <c r="B18" i="22" s="1"/>
  <c r="L35" i="16"/>
  <c r="L36" i="16"/>
  <c r="L37" i="16"/>
  <c r="L38" i="16"/>
  <c r="L39" i="16"/>
  <c r="B13" i="22" s="1"/>
  <c r="L40" i="16"/>
  <c r="B14" i="22" s="1"/>
  <c r="L41" i="16"/>
  <c r="B15" i="22"/>
  <c r="L34" i="16"/>
  <c r="L27" i="16"/>
  <c r="L28" i="16"/>
  <c r="L30" i="16"/>
  <c r="L26" i="16"/>
  <c r="L20" i="16"/>
  <c r="B9" i="22" s="1"/>
  <c r="L21" i="16"/>
  <c r="B10" i="22"/>
  <c r="L22" i="16"/>
  <c r="J15" i="16" l="1"/>
  <c r="J56" i="16" s="1"/>
  <c r="L15" i="16"/>
  <c r="A2" i="47"/>
  <c r="I2" i="40"/>
  <c r="A1" i="47"/>
  <c r="I1" i="40"/>
  <c r="L18" i="16"/>
  <c r="A3" i="47"/>
  <c r="I3" i="40"/>
  <c r="L25" i="16"/>
  <c r="B11" i="22" s="1"/>
  <c r="L50" i="16"/>
  <c r="J50" i="16"/>
  <c r="H17" i="16"/>
  <c r="F56" i="16"/>
  <c r="L17" i="16" l="1"/>
  <c r="H56" i="16" l="1"/>
  <c r="L54" i="16"/>
  <c r="B19" i="22" s="1"/>
</calcChain>
</file>

<file path=xl/sharedStrings.xml><?xml version="1.0" encoding="utf-8"?>
<sst xmlns="http://schemas.openxmlformats.org/spreadsheetml/2006/main" count="866" uniqueCount="218">
  <si>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</si>
  <si>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</si>
  <si>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</si>
  <si>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</si>
  <si>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</si>
  <si>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</si>
  <si>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</si>
  <si>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</si>
  <si>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</si>
  <si>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</si>
  <si>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</si>
  <si>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</si>
  <si>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</si>
  <si>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</si>
  <si>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XXXXXXXXXXX（事業名）</t>
    <rPh sb="12" eb="14">
      <t>ジギョウ</t>
    </rPh>
    <rPh sb="14" eb="15">
      <t>メイ</t>
    </rPh>
    <phoneticPr fontId="3"/>
  </si>
  <si>
    <t>XXXXXXXXXXX（団体名）</t>
    <rPh sb="12" eb="15">
      <t>ダンタイメイ</t>
    </rPh>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</si>
  <si>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</si>
  <si>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</si>
  <si>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</si>
  <si>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</si>
  <si>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</si>
  <si>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金額＊</t>
    <rPh sb="0" eb="2">
      <t>キンガク</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</si>
  <si>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</si>
  <si>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</si>
  <si>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</si>
  <si>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</si>
  <si>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</si>
  <si>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</si>
  <si>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</si>
  <si>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</si>
  <si>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</si>
  <si>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</si>
  <si>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</si>
  <si>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</si>
  <si>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</si>
  <si>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</si>
  <si>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</si>
  <si>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</si>
  <si>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</si>
  <si>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</si>
  <si>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</si>
  <si>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</si>
  <si>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</si>
  <si>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</si>
  <si>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(1)直接事業費</t>
    <rPh sb="3" eb="5">
      <t>チョクセツ</t>
    </rPh>
    <rPh sb="5" eb="8">
      <t>ジギョウヒ</t>
    </rPh>
    <phoneticPr fontId="3"/>
  </si>
  <si>
    <t>会計小項目</t>
    <rPh sb="0" eb="2">
      <t>カイケイ</t>
    </rPh>
    <rPh sb="2" eb="3">
      <t>ショウ</t>
    </rPh>
    <rPh sb="3" eb="5">
      <t>コウモク</t>
    </rPh>
    <phoneticPr fontId="3"/>
  </si>
  <si>
    <t>邦貨額(円)</t>
    <rPh sb="0" eb="2">
      <t>ホウカ</t>
    </rPh>
    <rPh sb="2" eb="3">
      <t>ガク</t>
    </rPh>
    <rPh sb="4" eb="5">
      <t>エン</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</si>
  <si>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</si>
  <si>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</si>
  <si>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</si>
  <si>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(3)現地事業管理・運営費</t>
    <rPh sb="3" eb="5">
      <t>ゲンチ</t>
    </rPh>
    <rPh sb="5" eb="7">
      <t>ジギョウ</t>
    </rPh>
    <rPh sb="7" eb="9">
      <t>カンリ</t>
    </rPh>
    <rPh sb="10" eb="13">
      <t>ウンエイヒ</t>
    </rPh>
    <phoneticPr fontId="3"/>
  </si>
  <si>
    <t>(3)現地事業管理・運営費</t>
    <rPh sb="3" eb="5">
      <t>ゲンチ</t>
    </rPh>
    <rPh sb="5" eb="7">
      <t>ジギョウ</t>
    </rPh>
    <rPh sb="7" eb="9">
      <t>カンリ</t>
    </rPh>
    <rPh sb="10" eb="12">
      <t>ウンエイ</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</si>
  <si>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</si>
  <si>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</si>
  <si>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</si>
  <si>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</si>
  <si>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</si>
  <si>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</si>
  <si>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</si>
  <si>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</si>
  <si>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</si>
  <si>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</si>
  <si>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</si>
  <si>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</si>
  <si>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</si>
  <si>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</si>
  <si>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</si>
  <si>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</si>
  <si>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</si>
  <si>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</si>
  <si>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</si>
  <si>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</si>
  <si>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換算
レート</t>
    <rPh sb="0" eb="2">
      <t>カンサン</t>
    </rPh>
    <phoneticPr fontId="3"/>
  </si>
  <si>
    <t>通貨
単位</t>
    <rPh sb="0" eb="2">
      <t>ツウカ</t>
    </rPh>
    <rPh sb="3" eb="5">
      <t>タンイ</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</si>
  <si>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</si>
  <si>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</si>
  <si>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</si>
  <si>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</si>
  <si>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スタッフ名
(氏名を記載)</t>
    <rPh sb="4" eb="5">
      <t>メイ</t>
    </rPh>
    <rPh sb="7" eb="9">
      <t>シメイ</t>
    </rPh>
    <rPh sb="10" eb="12">
      <t>キサイ</t>
    </rPh>
    <phoneticPr fontId="3"/>
  </si>
  <si>
    <t>該当スタッフ名
(氏名を記載)</t>
    <rPh sb="0" eb="2">
      <t>ガイトウ</t>
    </rPh>
    <rPh sb="6" eb="7">
      <t>メイ</t>
    </rPh>
    <rPh sb="9" eb="11">
      <t>シメイ</t>
    </rPh>
    <rPh sb="12" eb="14">
      <t>キサイ</t>
    </rPh>
    <phoneticPr fontId="3"/>
  </si>
  <si>
    <t>利用日</t>
    <rPh sb="0" eb="3">
      <t>リヨウビ</t>
    </rPh>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</si>
  <si>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</si>
  <si>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</si>
  <si>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変更申請
（未・済・不要）</t>
    <phoneticPr fontId="3"/>
  </si>
  <si>
    <t>渡航者名
(氏名を記載)</t>
    <rPh sb="0" eb="2">
      <t>トコウ</t>
    </rPh>
    <rPh sb="2" eb="3">
      <t>シャ</t>
    </rPh>
    <rPh sb="3" eb="4">
      <t>メイ</t>
    </rPh>
    <rPh sb="6" eb="8">
      <t>シメイ</t>
    </rPh>
    <rPh sb="9" eb="11">
      <t>キサイ</t>
    </rPh>
    <phoneticPr fontId="3"/>
  </si>
  <si>
    <t>(B)</t>
    <phoneticPr fontId="3"/>
  </si>
  <si>
    <t>(A)</t>
    <phoneticPr fontId="3"/>
  </si>
  <si>
    <t>収入　計</t>
    <rPh sb="0" eb="2">
      <t>シュウニュウ</t>
    </rPh>
    <rPh sb="3" eb="4">
      <t>ケイ</t>
    </rPh>
    <phoneticPr fontId="3"/>
  </si>
  <si>
    <t>支出　計</t>
    <rPh sb="0" eb="2">
      <t>シシュツ</t>
    </rPh>
    <rPh sb="3" eb="4">
      <t>ケイ</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</si>
  <si>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</si>
  <si>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</si>
  <si>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</si>
  <si>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</si>
  <si>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3　　  外部調査費</t>
    <rPh sb="5" eb="7">
      <t>ガイブ</t>
    </rPh>
    <rPh sb="7" eb="9">
      <t>チョウサ</t>
    </rPh>
    <rPh sb="9" eb="10">
      <t>ヒ</t>
    </rPh>
    <phoneticPr fontId="3"/>
  </si>
  <si>
    <t xml:space="preserve">          総計</t>
    <rPh sb="10" eb="12">
      <t>ソウケイ</t>
    </rPh>
    <phoneticPr fontId="3"/>
  </si>
  <si>
    <t>①コンポーネント1</t>
    <phoneticPr fontId="3"/>
  </si>
  <si>
    <t>③日当</t>
    <rPh sb="1" eb="3">
      <t>ニットウ</t>
    </rPh>
    <phoneticPr fontId="3"/>
  </si>
  <si>
    <t>④宿泊費</t>
    <rPh sb="1" eb="4">
      <t>シュクハクヒ</t>
    </rPh>
    <phoneticPr fontId="3"/>
  </si>
  <si>
    <t>日当を計上した該当日もしくは該当期間
(年月日を記載)</t>
    <rPh sb="0" eb="2">
      <t>ニットウ</t>
    </rPh>
    <rPh sb="3" eb="5">
      <t>ケイジョウ</t>
    </rPh>
    <rPh sb="7" eb="9">
      <t>ガイトウ</t>
    </rPh>
    <rPh sb="9" eb="10">
      <t>ビ</t>
    </rPh>
    <rPh sb="14" eb="16">
      <t>ガイトウ</t>
    </rPh>
    <rPh sb="16" eb="18">
      <t>キカン</t>
    </rPh>
    <rPh sb="20" eb="23">
      <t>ネンガッピ</t>
    </rPh>
    <rPh sb="24" eb="26">
      <t>キサイ</t>
    </rPh>
    <phoneticPr fontId="3"/>
  </si>
  <si>
    <t>宿泊費を計上した該当日もしくは該当期間
(年月日を記載)</t>
    <rPh sb="0" eb="3">
      <t>シュクハクヒ</t>
    </rPh>
    <rPh sb="4" eb="6">
      <t>ケイジョウ</t>
    </rPh>
    <rPh sb="8" eb="10">
      <t>ガイトウ</t>
    </rPh>
    <rPh sb="10" eb="11">
      <t>ビ</t>
    </rPh>
    <rPh sb="15" eb="17">
      <t>ガイトウ</t>
    </rPh>
    <rPh sb="17" eb="19">
      <t>キカン</t>
    </rPh>
    <rPh sb="21" eb="24">
      <t>ネンガッピ</t>
    </rPh>
    <rPh sb="25" eb="27">
      <t>キサイ</t>
    </rPh>
    <phoneticPr fontId="3"/>
  </si>
  <si>
    <t>④宿泊費</t>
    <rPh sb="1" eb="4">
      <t>シュクハクヒ</t>
    </rPh>
    <phoneticPr fontId="3"/>
  </si>
  <si>
    <t>⑤保険料</t>
    <rPh sb="1" eb="3">
      <t>ホケン</t>
    </rPh>
    <rPh sb="3" eb="4">
      <t>リョウ</t>
    </rPh>
    <phoneticPr fontId="3"/>
  </si>
  <si>
    <t>賃貸場所/事務所か宿舎か明記</t>
    <rPh sb="0" eb="2">
      <t>チンタイ</t>
    </rPh>
    <rPh sb="2" eb="4">
      <t>バショ</t>
    </rPh>
    <rPh sb="5" eb="7">
      <t>ジム</t>
    </rPh>
    <rPh sb="7" eb="8">
      <t>ショ</t>
    </rPh>
    <rPh sb="9" eb="11">
      <t>シュクシャ</t>
    </rPh>
    <rPh sb="12" eb="14">
      <t>メイキ</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</si>
  <si>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</si>
  <si>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</si>
  <si>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</si>
  <si>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コンポーネント2 計</t>
    <rPh sb="9" eb="10">
      <t>ケイ</t>
    </rPh>
    <phoneticPr fontId="3"/>
  </si>
  <si>
    <t>コンポーネント3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</si>
  <si>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</si>
  <si>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</si>
  <si>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</si>
  <si>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</si>
  <si>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</si>
  <si>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</si>
  <si>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</si>
  <si>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</si>
  <si>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</si>
  <si>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</si>
  <si>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</si>
  <si>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現地雇用スタッフ人件費 計</t>
    <rPh sb="0" eb="2">
      <t>ゲンチ</t>
    </rPh>
    <rPh sb="2" eb="4">
      <t>コヨウ</t>
    </rPh>
    <rPh sb="8" eb="11">
      <t>ジンケンヒ</t>
    </rPh>
    <rPh sb="12" eb="13">
      <t>ケイ</t>
    </rPh>
    <phoneticPr fontId="3"/>
  </si>
  <si>
    <t>⑨セキュリティ・労働安全管理費</t>
    <rPh sb="8" eb="10">
      <t>ロウドウ</t>
    </rPh>
    <rPh sb="10" eb="12">
      <t>アンゼン</t>
    </rPh>
    <rPh sb="12" eb="14">
      <t>カンリ</t>
    </rPh>
    <rPh sb="14" eb="15">
      <t>ヒ</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</si>
  <si>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</si>
  <si>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</si>
  <si>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</si>
  <si>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</si>
  <si>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</si>
  <si>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</si>
  <si>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</si>
  <si>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</si>
  <si>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3 外部調査費 合計</t>
    <rPh sb="3" eb="5">
      <t>ガイブ</t>
    </rPh>
    <rPh sb="5" eb="7">
      <t>チョウサ</t>
    </rPh>
    <rPh sb="7" eb="8">
      <t>ヒ</t>
    </rPh>
    <rPh sb="9" eb="10">
      <t>ゴウ</t>
    </rPh>
    <rPh sb="10" eb="11">
      <t>ケイ</t>
    </rPh>
    <phoneticPr fontId="3"/>
  </si>
  <si>
    <t>XXXXXXXXXXX（XXXX）（プログラム名（期））</t>
    <rPh sb="23" eb="24">
      <t>メイ</t>
    </rPh>
    <rPh sb="25" eb="26">
      <t>キ</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</si>
  <si>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</si>
  <si>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</si>
  <si>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　</t>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</si>
  <si>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</si>
  <si>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</si>
  <si>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</si>
  <si>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</si>
  <si>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</si>
  <si>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</si>
  <si>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</si>
  <si>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</si>
  <si>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</si>
  <si>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⑦派遣スタッフ人件費</t>
    <rPh sb="1" eb="3">
      <t>ハケン</t>
    </rPh>
    <rPh sb="7" eb="10">
      <t>ジンケンヒ</t>
    </rPh>
    <phoneticPr fontId="3"/>
  </si>
  <si>
    <t>1(3)⑦ 派遣スタッフ人件費</t>
    <rPh sb="6" eb="8">
      <t>ハケン</t>
    </rPh>
    <rPh sb="12" eb="15">
      <t>ジンケンヒ</t>
    </rPh>
    <phoneticPr fontId="3"/>
  </si>
  <si>
    <t>(2) 旅費・交通費</t>
    <rPh sb="4" eb="6">
      <t>リョヒ</t>
    </rPh>
    <rPh sb="7" eb="10">
      <t>コウツウヒ</t>
    </rPh>
    <phoneticPr fontId="3"/>
  </si>
  <si>
    <t>1(2)　 旅費・交通費</t>
    <rPh sb="6" eb="8">
      <t>リョヒ</t>
    </rPh>
    <rPh sb="9" eb="12">
      <t>コウツウヒ</t>
    </rPh>
    <phoneticPr fontId="3"/>
  </si>
  <si>
    <t>(2)旅費・交通費</t>
    <rPh sb="3" eb="5">
      <t>リョヒ</t>
    </rPh>
    <rPh sb="6" eb="9">
      <t>コウツウヒ</t>
    </rPh>
    <phoneticPr fontId="3"/>
  </si>
  <si>
    <t>３　一般管理費</t>
  </si>
  <si>
    <t>４　外部調査費</t>
  </si>
  <si>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</si>
  <si>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</si>
  <si>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</si>
  <si>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</si>
  <si>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</si>
  <si>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</si>
  <si>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</si>
  <si>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</si>
  <si>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</si>
  <si>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費目ごとのの支出合計</t>
    <rPh sb="0" eb="2">
      <t>ヒモク</t>
    </rPh>
    <rPh sb="6" eb="8">
      <t>シシュツ</t>
    </rPh>
    <rPh sb="8" eb="10">
      <t>ゴウケイ</t>
    </rPh>
    <phoneticPr fontId="3"/>
  </si>
  <si>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</si>
  <si>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</si>
  <si>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</si>
  <si>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</si>
  <si>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</si>
  <si>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</si>
  <si>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</si>
  <si>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</si>
  <si>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</si>
  <si>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</si>
  <si>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</si>
  <si>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</si>
  <si>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</si>
  <si>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</si>
  <si>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</si>
  <si>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</si>
  <si>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</si>
  <si>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</si>
  <si>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</si>
  <si>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</si>
  <si>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</si>
  <si>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</si>
  <si>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</si>
  <si>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</si>
  <si>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</si>
  <si>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</si>
  <si>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</si>
  <si>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</si>
  <si>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１．一般管理費</t>
    <rPh sb="2" eb="4">
      <t>イッパン</t>
    </rPh>
    <rPh sb="4" eb="7">
      <t>カンリヒ</t>
    </rPh>
    <phoneticPr fontId="3"/>
  </si>
  <si>
    <t>２．付加利益</t>
    <rPh sb="2" eb="4">
      <t>フカ</t>
    </rPh>
    <rPh sb="4" eb="6">
      <t>リエキ</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</si>
  <si>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</si>
  <si>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</si>
  <si>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○○-1</t>
    <phoneticPr fontId="3"/>
  </si>
  <si>
    <t>○○-1</t>
    <phoneticPr fontId="3"/>
  </si>
  <si>
    <t>○○-1</t>
    <phoneticPr fontId="3"/>
  </si>
  <si>
    <t>XXX</t>
    <phoneticPr fontId="3"/>
  </si>
  <si>
    <t>XXX 計</t>
    <rPh sb="4" eb="5">
      <t>ケイ</t>
    </rPh>
    <phoneticPr fontId="3"/>
  </si>
  <si>
    <t>4　外部調査費　</t>
    <rPh sb="2" eb="4">
      <t>ガイブ</t>
    </rPh>
    <rPh sb="4" eb="6">
      <t>チョウサ</t>
    </rPh>
    <rPh sb="6" eb="7">
      <t>ヒ</t>
    </rPh>
    <phoneticPr fontId="3"/>
  </si>
  <si>
    <t>出発地</t>
    <rPh sb="0" eb="3">
      <t>シュッパツチ</t>
    </rPh>
    <phoneticPr fontId="3"/>
  </si>
  <si>
    <t>到着地</t>
    <rPh sb="0" eb="2">
      <t>トウチャク</t>
    </rPh>
    <rPh sb="2" eb="3">
      <t>チ</t>
    </rPh>
    <phoneticPr fontId="3"/>
  </si>
  <si>
    <t>金額</t>
    <rPh sb="0" eb="2">
      <t>キンガク</t>
    </rPh>
    <phoneticPr fontId="3"/>
  </si>
  <si>
    <t>自己資金</t>
    <rPh sb="0" eb="2">
      <t>ジコ</t>
    </rPh>
    <rPh sb="2" eb="4">
      <t>シキン</t>
    </rPh>
    <phoneticPr fontId="3"/>
  </si>
  <si>
    <t>ルート</t>
    <phoneticPr fontId="3"/>
  </si>
  <si>
    <t>総計</t>
    <rPh sb="0" eb="2">
      <t>ソウケイ</t>
    </rPh>
    <phoneticPr fontId="3"/>
  </si>
  <si>
    <t>実施期間：</t>
  </si>
  <si>
    <t>20XX年X月X日</t>
    <phoneticPr fontId="3"/>
  </si>
  <si>
    <t>～</t>
    <phoneticPr fontId="3"/>
  </si>
  <si>
    <t>①近隣交通費</t>
    <rPh sb="1" eb="3">
      <t>キンリン</t>
    </rPh>
    <rPh sb="3" eb="6">
      <t>コウツウヒ</t>
    </rPh>
    <phoneticPr fontId="3"/>
  </si>
  <si>
    <t>②旅費</t>
    <rPh sb="1" eb="3">
      <t>リョヒ</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</si>
  <si>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</si>
  <si>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r>
      <t>予算執行状況</t>
    </r>
    <r>
      <rPr>
        <i/>
        <sz val="11"/>
        <color indexed="12"/>
        <rFont val="メイリオ"/>
        <family val="3"/>
        <charset val="128"/>
      </rPr>
      <t>（原則1頁以内）</t>
    </r>
    <phoneticPr fontId="3"/>
  </si>
  <si>
    <t>近隣交通費 計</t>
    <rPh sb="0" eb="2">
      <t>キンリン</t>
    </rPh>
    <rPh sb="2" eb="5">
      <t>コウツウヒ</t>
    </rPh>
    <rPh sb="6" eb="7">
      <t>ケイ</t>
    </rPh>
    <phoneticPr fontId="3"/>
  </si>
  <si>
    <t>旅費 計</t>
    <rPh sb="0" eb="2">
      <t>リョヒ</t>
    </rPh>
    <rPh sb="3" eb="4">
      <t>ケイ</t>
    </rPh>
    <phoneticPr fontId="3"/>
  </si>
  <si>
    <t>該当日もしくは該当期間
(年月日を記載)</t>
    <rPh sb="0" eb="2">
      <t>ガイトウ</t>
    </rPh>
    <rPh sb="2" eb="3">
      <t>ビ</t>
    </rPh>
    <rPh sb="7" eb="9">
      <t>ガイトウ</t>
    </rPh>
    <rPh sb="9" eb="11">
      <t>キカン</t>
    </rPh>
    <rPh sb="13" eb="16">
      <t>ネンガッピ</t>
    </rPh>
    <rPh sb="17" eb="19">
      <t>キサイ</t>
    </rPh>
    <phoneticPr fontId="3"/>
  </si>
  <si>
    <r>
      <rPr>
        <sz val="11"/>
        <rFont val="メイリオ"/>
        <family val="3"/>
        <charset val="128"/>
      </rPr>
      <t>役職名</t>
    </r>
    <r>
      <rPr>
        <sz val="12"/>
        <rFont val="メイリオ"/>
        <family val="3"/>
        <charset val="128"/>
      </rPr>
      <t xml:space="preserve">
</t>
    </r>
    <r>
      <rPr>
        <sz val="9"/>
        <rFont val="メイリオ"/>
        <family val="3"/>
        <charset val="128"/>
      </rPr>
      <t>(同じ役職が複数名いる場合は氏名を記載)</t>
    </r>
    <rPh sb="0" eb="3">
      <t>ヤクショクメイ</t>
    </rPh>
    <rPh sb="5" eb="6">
      <t>オナ</t>
    </rPh>
    <rPh sb="7" eb="9">
      <t>ヤクショク</t>
    </rPh>
    <rPh sb="10" eb="12">
      <t>フクスウ</t>
    </rPh>
    <rPh sb="12" eb="13">
      <t>メイ</t>
    </rPh>
    <rPh sb="15" eb="17">
      <t>バアイ</t>
    </rPh>
    <rPh sb="18" eb="20">
      <t>シメイ</t>
    </rPh>
    <rPh sb="21" eb="23">
      <t>キサイ</t>
    </rPh>
    <phoneticPr fontId="3"/>
  </si>
  <si>
    <t>派遣スタッフ人件費 計</t>
    <rPh sb="0" eb="2">
      <t>ハケン</t>
    </rPh>
    <rPh sb="6" eb="9">
      <t>ジンケンヒ</t>
    </rPh>
    <rPh sb="10" eb="11">
      <t>ケイ</t>
    </rPh>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</si>
  <si>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</si>
  <si>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 xml:space="preserve">   (2)旅費・交通費 合計</t>
    <rPh sb="6" eb="8">
      <t>リョヒ</t>
    </rPh>
    <rPh sb="9" eb="12">
      <t>コウツウヒ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</si>
</sst>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1"/>
      <name val="メイリオ"/>
      <family val="3"/>
      <charset val="128"/>
    </font>
    <font>
      <sz val="12"/>
      <name val="メイリオ"/>
      <family val="3"/>
      <charset val="128"/>
    </font>
    <font>
      <sz val="12"/>
      <color rgb="FF0000FF"/>
      <name val="メイリオ"/>
      <family val="3"/>
      <charset val="128"/>
    </font>
    <font>
      <sz val="11"/>
      <color rgb="FF0000FF"/>
      <name val="メイリオ"/>
      <family val="3"/>
      <charset val="128"/>
    </font>
    <font>
      <b/>
      <sz val="10"/>
      <name val="メイリオ"/>
      <family val="3"/>
      <charset val="128"/>
    </font>
    <font>
      <sz val="10"/>
      <name val="メイリオ"/>
      <family val="3"/>
      <charset val="128"/>
    </font>
    <font>
      <sz val="10"/>
      <color rgb="FF0000FF"/>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color indexed="48"/>
      <name val="メイリオ"/>
      <family val="3"/>
      <charset val="128"/>
    </font>
    <font>
      <u/>
      <sz val="10"/>
      <name val="メイリオ"/>
      <family val="3"/>
      <charset val="128"/>
    </font>
    <font>
      <b/>
      <u/>
      <sz val="10"/>
      <name val="メイリオ"/>
      <family val="3"/>
      <charset val="128"/>
    </font>
    <font>
      <sz val="12"/>
      <color theme="1"/>
      <name val="メイリオ"/>
      <family val="3"/>
      <charset val="128"/>
    </font>
    <font>
      <u val="singleAccounting"/>
      <sz val="10"/>
      <color rgb="FF0000FF"/>
      <name val="メイリオ"/>
      <family val="3"/>
      <charset val="128"/>
    </font>
    <font>
      <sz val="10"/>
      <color rgb="FF0070C0"/>
      <name val="メイリオ"/>
      <family val="3"/>
      <charset val="128"/>
    </font>
    <font>
      <u val="singleAccounting"/>
      <sz val="10"/>
      <color theme="1"/>
      <name val="メイリオ"/>
      <family val="3"/>
      <charset val="128"/>
    </font>
    <font>
      <sz val="10"/>
      <color indexed="12"/>
      <name val="メイリオ"/>
      <family val="3"/>
      <charset val="128"/>
    </font>
    <font>
      <sz val="12"/>
      <color indexed="48"/>
      <name val="メイリオ"/>
      <family val="3"/>
      <charset val="128"/>
    </font>
    <font>
      <u val="singleAccounting"/>
      <sz val="10"/>
      <color indexed="48"/>
      <name val="メイリオ"/>
      <family val="3"/>
      <charset val="128"/>
    </font>
    <font>
      <u val="singleAccounting"/>
      <sz val="10"/>
      <name val="メイリオ"/>
      <family val="3"/>
      <charset val="128"/>
    </font>
    <font>
      <b/>
      <u val="singleAccounting"/>
      <sz val="10"/>
      <name val="メイリオ"/>
      <family val="3"/>
      <charset val="128"/>
    </font>
    <font>
      <sz val="12"/>
      <color indexed="10"/>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i/>
      <sz val="11"/>
      <color indexed="12"/>
      <name val="メイリオ"/>
      <family val="3"/>
      <charset val="128"/>
    </font>
    <font>
      <sz val="9"/>
      <color rgb="FF0000FF"/>
      <name val="メイリオ"/>
      <family val="3"/>
      <charset val="128"/>
    </font>
    <font>
      <b/>
      <u/>
      <sz val="11"/>
      <name val="メイリオ"/>
      <family val="3"/>
      <charset val="128"/>
    </font>
    <font>
      <u/>
      <sz val="12"/>
      <name val="メイリオ"/>
      <family val="3"/>
      <charset val="128"/>
    </font>
    <font>
      <strike/>
      <sz val="12"/>
      <name val="メイリオ"/>
      <family val="3"/>
      <charset val="128"/>
    </font>
    <font>
      <sz val="12"/>
      <color indexed="14"/>
      <name val="メイリオ"/>
      <family val="3"/>
      <charset val="128"/>
    </font>
    <font>
      <sz val="9"/>
      <name val="メイリオ"/>
      <family val="3"/>
      <charset val="128"/>
    </font>
    <font>
      <sz val="10.5"/>
      <name val="メイリオ"/>
      <family val="3"/>
      <charset val="128"/>
    </font>
    <font>
      <i/>
      <sz val="12"/>
      <color indexed="10"/>
      <name val="メイリオ"/>
      <family val="3"/>
      <charset val="128"/>
    </font>
  </fonts>
  <fills count="6">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double">
        <color indexed="64"/>
      </bottom>
      <diagonal/>
    </border>
    <border>
      <left/>
      <right/>
      <top style="double">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cellStyleXfs>
  <cellXfs count="269">
    <xf numFmtId="0" fontId="0" fillId="0" borderId="0" xfId="0"/>
    <xf numFmtId="0" fontId="4" fillId="0" borderId="0" xfId="3" applyFont="1" applyFill="1" applyBorder="1" applyAlignment="1">
      <alignment horizontal="center" vertical="center"/>
    </xf>
    <xf numFmtId="0" fontId="5" fillId="0" borderId="0" xfId="0" applyFont="1" applyAlignment="1">
      <alignment horizontal="center" vertical="center"/>
    </xf>
    <xf numFmtId="0" fontId="6" fillId="0" borderId="0" xfId="3" applyFont="1" applyFill="1" applyBorder="1" applyAlignment="1">
      <alignment vertical="center"/>
    </xf>
    <xf numFmtId="0" fontId="6" fillId="0" borderId="0" xfId="3" applyFont="1" applyFill="1" applyBorder="1" applyAlignment="1">
      <alignment vertical="center" wrapText="1"/>
    </xf>
    <xf numFmtId="0" fontId="4" fillId="0" borderId="0" xfId="3" applyFont="1" applyFill="1" applyBorder="1" applyAlignment="1">
      <alignment horizontal="center" vertical="center"/>
    </xf>
    <xf numFmtId="38" fontId="4" fillId="0" borderId="0" xfId="2" applyFont="1" applyFill="1" applyBorder="1" applyAlignment="1">
      <alignment horizontal="center" vertical="center"/>
    </xf>
    <xf numFmtId="0" fontId="7" fillId="3" borderId="0" xfId="3" applyFont="1" applyFill="1" applyBorder="1" applyAlignment="1">
      <alignment horizontal="center" vertical="center"/>
    </xf>
    <xf numFmtId="0" fontId="8" fillId="3" borderId="0" xfId="0" applyFont="1" applyFill="1" applyAlignment="1">
      <alignment horizontal="center" vertical="center"/>
    </xf>
    <xf numFmtId="0" fontId="7"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38" fontId="7" fillId="0" borderId="0" xfId="2" applyFont="1" applyFill="1" applyBorder="1" applyAlignment="1">
      <alignment horizontal="center" vertical="center"/>
    </xf>
    <xf numFmtId="0" fontId="7" fillId="0" borderId="0" xfId="3" applyFont="1" applyFill="1" applyBorder="1" applyAlignment="1">
      <alignment vertical="center"/>
    </xf>
    <xf numFmtId="0" fontId="6" fillId="0" borderId="0" xfId="3" applyFont="1" applyFill="1" applyBorder="1" applyAlignment="1">
      <alignment horizontal="center" vertical="center"/>
    </xf>
    <xf numFmtId="0" fontId="6" fillId="0" borderId="0" xfId="3" applyFont="1" applyFill="1" applyBorder="1" applyAlignment="1">
      <alignment horizontal="center" vertical="center" wrapText="1"/>
    </xf>
    <xf numFmtId="38" fontId="6" fillId="0" borderId="0" xfId="2" applyFont="1" applyFill="1" applyBorder="1" applyAlignment="1">
      <alignment horizontal="center" vertical="center"/>
    </xf>
    <xf numFmtId="0" fontId="6" fillId="0" borderId="0" xfId="3" applyFont="1" applyFill="1" applyBorder="1" applyAlignment="1">
      <alignment horizontal="right" vertical="center"/>
    </xf>
    <xf numFmtId="0" fontId="7" fillId="3" borderId="0" xfId="3" applyFont="1" applyFill="1" applyBorder="1" applyAlignment="1">
      <alignment horizontal="center" vertical="center"/>
    </xf>
    <xf numFmtId="0" fontId="5" fillId="0" borderId="0" xfId="0" applyFont="1" applyAlignment="1">
      <alignment horizontal="center" vertical="center"/>
    </xf>
    <xf numFmtId="38" fontId="6" fillId="0" borderId="0" xfId="2" applyFont="1" applyFill="1" applyBorder="1" applyAlignment="1">
      <alignment vertical="center"/>
    </xf>
    <xf numFmtId="0" fontId="6" fillId="0" borderId="0" xfId="3" applyFont="1" applyFill="1" applyBorder="1" applyAlignment="1">
      <alignment horizontal="center" vertical="center" wrapText="1"/>
    </xf>
    <xf numFmtId="0" fontId="6" fillId="0" borderId="0" xfId="3" applyFont="1" applyFill="1" applyBorder="1" applyAlignment="1">
      <alignment horizontal="center" vertical="center"/>
    </xf>
    <xf numFmtId="0" fontId="6" fillId="0" borderId="1" xfId="3" applyFont="1" applyFill="1" applyBorder="1" applyAlignment="1">
      <alignment horizontal="center" vertical="center"/>
    </xf>
    <xf numFmtId="0" fontId="6" fillId="0" borderId="1" xfId="3" applyFont="1" applyFill="1" applyBorder="1" applyAlignment="1">
      <alignment horizontal="center" vertical="center"/>
    </xf>
    <xf numFmtId="38" fontId="6" fillId="0" borderId="2" xfId="2" applyFont="1" applyFill="1" applyBorder="1" applyAlignment="1">
      <alignment horizontal="center" vertical="center"/>
    </xf>
    <xf numFmtId="0" fontId="6" fillId="0" borderId="2" xfId="3" applyFont="1" applyFill="1" applyBorder="1" applyAlignment="1">
      <alignment horizontal="center" vertical="center"/>
    </xf>
    <xf numFmtId="38" fontId="4" fillId="0" borderId="2" xfId="2" applyFont="1" applyFill="1" applyBorder="1" applyAlignment="1">
      <alignment horizontal="center" vertical="center"/>
    </xf>
    <xf numFmtId="38" fontId="6" fillId="0" borderId="2" xfId="2" applyFont="1" applyFill="1" applyBorder="1" applyAlignment="1">
      <alignment horizontal="center" vertical="center" wrapText="1"/>
    </xf>
    <xf numFmtId="38" fontId="6" fillId="0" borderId="2" xfId="2" applyFont="1" applyFill="1" applyBorder="1" applyAlignment="1">
      <alignment horizontal="right" vertical="center"/>
    </xf>
    <xf numFmtId="38" fontId="6" fillId="0" borderId="0" xfId="2" applyFont="1" applyFill="1" applyBorder="1" applyAlignment="1">
      <alignment horizontal="right" vertical="center"/>
    </xf>
    <xf numFmtId="38" fontId="6" fillId="2" borderId="0" xfId="2" applyFont="1" applyFill="1" applyBorder="1" applyAlignment="1">
      <alignment vertical="center"/>
    </xf>
    <xf numFmtId="38" fontId="6" fillId="2" borderId="0" xfId="2" applyFont="1" applyFill="1" applyBorder="1" applyAlignment="1">
      <alignment vertical="center" wrapText="1"/>
    </xf>
    <xf numFmtId="38" fontId="6" fillId="2" borderId="0" xfId="2" applyFont="1" applyFill="1" applyBorder="1" applyAlignment="1">
      <alignment horizontal="center" vertical="center"/>
    </xf>
    <xf numFmtId="38" fontId="5" fillId="4" borderId="0" xfId="2" applyFont="1" applyFill="1" applyBorder="1" applyAlignment="1">
      <alignment vertical="center"/>
    </xf>
    <xf numFmtId="38" fontId="5" fillId="2" borderId="0" xfId="2" applyFont="1" applyFill="1" applyBorder="1" applyAlignment="1">
      <alignment horizontal="center" vertical="center"/>
    </xf>
    <xf numFmtId="38" fontId="5" fillId="2" borderId="0" xfId="2" applyFont="1" applyFill="1" applyBorder="1" applyAlignment="1">
      <alignment horizontal="right" vertical="center"/>
    </xf>
    <xf numFmtId="38" fontId="9" fillId="2" borderId="0" xfId="2" applyFont="1" applyFill="1" applyBorder="1" applyAlignment="1">
      <alignment horizontal="center" vertical="center"/>
    </xf>
    <xf numFmtId="38" fontId="10" fillId="2" borderId="0" xfId="2"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10" fillId="2" borderId="0" xfId="2" applyFont="1" applyFill="1" applyBorder="1" applyAlignment="1">
      <alignment horizontal="center" vertical="center"/>
    </xf>
    <xf numFmtId="38" fontId="11" fillId="3" borderId="0" xfId="4" applyFont="1" applyFill="1" applyBorder="1" applyAlignment="1">
      <alignment vertical="center"/>
    </xf>
    <xf numFmtId="38" fontId="10" fillId="4" borderId="0" xfId="4" applyFont="1" applyFill="1" applyBorder="1" applyAlignment="1">
      <alignment vertical="center"/>
    </xf>
    <xf numFmtId="38" fontId="6" fillId="0" borderId="0" xfId="2" applyFont="1" applyFill="1" applyBorder="1" applyAlignment="1">
      <alignment vertical="center" wrapText="1"/>
    </xf>
    <xf numFmtId="38" fontId="10" fillId="0" borderId="0" xfId="2" applyFont="1" applyFill="1" applyBorder="1" applyAlignment="1">
      <alignment vertical="center"/>
    </xf>
    <xf numFmtId="38" fontId="10" fillId="0" borderId="0" xfId="2" applyFont="1" applyFill="1" applyBorder="1" applyAlignment="1">
      <alignment horizontal="center" vertical="center"/>
    </xf>
    <xf numFmtId="10" fontId="10" fillId="0" borderId="0" xfId="2" applyNumberFormat="1" applyFont="1" applyFill="1" applyBorder="1" applyAlignment="1">
      <alignment vertical="center"/>
    </xf>
    <xf numFmtId="38" fontId="10" fillId="0" borderId="0" xfId="4"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38" fontId="12" fillId="0" borderId="0" xfId="2" applyFont="1" applyFill="1" applyBorder="1" applyAlignment="1">
      <alignment horizontal="right" vertical="center"/>
    </xf>
    <xf numFmtId="38" fontId="12" fillId="0" borderId="0" xfId="2" applyFont="1" applyFill="1" applyBorder="1" applyAlignment="1">
      <alignment vertical="center"/>
    </xf>
    <xf numFmtId="38" fontId="13" fillId="0" borderId="0" xfId="2" applyFont="1" applyFill="1" applyBorder="1" applyAlignment="1">
      <alignment horizontal="right" vertical="center"/>
    </xf>
    <xf numFmtId="38" fontId="10" fillId="0" borderId="0" xfId="2" applyFont="1" applyFill="1" applyBorder="1" applyAlignment="1">
      <alignment horizontal="right" vertical="center"/>
    </xf>
    <xf numFmtId="10" fontId="12" fillId="0" borderId="0" xfId="2" applyNumberFormat="1" applyFont="1" applyFill="1" applyBorder="1" applyAlignment="1">
      <alignment horizontal="right" vertical="center"/>
    </xf>
    <xf numFmtId="38" fontId="10" fillId="5" borderId="0" xfId="4" applyFont="1" applyFill="1" applyBorder="1" applyAlignment="1">
      <alignment vertical="center"/>
    </xf>
    <xf numFmtId="38" fontId="14" fillId="0" borderId="0" xfId="2" applyFont="1" applyFill="1" applyBorder="1" applyAlignment="1">
      <alignment horizontal="right" vertical="center"/>
    </xf>
    <xf numFmtId="38" fontId="14" fillId="0" borderId="0" xfId="2" applyFont="1" applyFill="1" applyBorder="1" applyAlignment="1">
      <alignment vertical="center"/>
    </xf>
    <xf numFmtId="38" fontId="15" fillId="0" borderId="0" xfId="2" applyFont="1" applyFill="1" applyBorder="1" applyAlignment="1">
      <alignment horizontal="right" vertical="center"/>
    </xf>
    <xf numFmtId="38" fontId="16" fillId="0" borderId="0" xfId="2" applyFont="1" applyFill="1" applyBorder="1" applyAlignment="1">
      <alignment horizontal="right" vertical="center"/>
    </xf>
    <xf numFmtId="10" fontId="14" fillId="0" borderId="0" xfId="2" applyNumberFormat="1" applyFont="1" applyFill="1" applyBorder="1" applyAlignment="1">
      <alignment horizontal="right" vertical="center"/>
    </xf>
    <xf numFmtId="38" fontId="17" fillId="0" borderId="0" xfId="2" applyFont="1" applyFill="1" applyBorder="1" applyAlignment="1">
      <alignment horizontal="right" vertical="center"/>
    </xf>
    <xf numFmtId="38" fontId="18" fillId="0" borderId="0" xfId="2" applyFont="1" applyFill="1" applyBorder="1" applyAlignment="1">
      <alignment horizontal="left" vertical="center" wrapText="1"/>
    </xf>
    <xf numFmtId="0" fontId="7" fillId="3" borderId="0" xfId="3" applyFont="1" applyFill="1" applyBorder="1" applyAlignment="1">
      <alignment vertical="center"/>
    </xf>
    <xf numFmtId="38" fontId="19" fillId="3" borderId="0" xfId="2" applyFont="1" applyFill="1" applyBorder="1" applyAlignment="1">
      <alignment horizontal="right" vertical="center"/>
    </xf>
    <xf numFmtId="38" fontId="20" fillId="0" borderId="0" xfId="2" applyFont="1" applyFill="1" applyBorder="1" applyAlignment="1">
      <alignment vertical="center"/>
    </xf>
    <xf numFmtId="38" fontId="21" fillId="0" borderId="0" xfId="2" applyFont="1" applyFill="1" applyBorder="1" applyAlignment="1">
      <alignment horizontal="right" vertical="center"/>
    </xf>
    <xf numFmtId="38" fontId="18" fillId="0" borderId="0" xfId="2" applyFont="1" applyFill="1" applyBorder="1" applyAlignment="1">
      <alignment vertical="center" wrapText="1"/>
    </xf>
    <xf numFmtId="38" fontId="11" fillId="3" borderId="0" xfId="2" applyFont="1" applyFill="1" applyBorder="1" applyAlignment="1">
      <alignment horizontal="right" vertical="center"/>
    </xf>
    <xf numFmtId="38" fontId="20" fillId="0" borderId="0" xfId="2" applyFont="1" applyFill="1" applyBorder="1" applyAlignment="1">
      <alignment horizontal="right" vertical="center"/>
    </xf>
    <xf numFmtId="38" fontId="22" fillId="0" borderId="0" xfId="2" applyFont="1" applyFill="1" applyBorder="1" applyAlignment="1">
      <alignment horizontal="left" vertical="center"/>
    </xf>
    <xf numFmtId="0" fontId="23" fillId="0" borderId="0" xfId="3" applyFont="1" applyFill="1" applyBorder="1" applyAlignment="1">
      <alignment vertical="center"/>
    </xf>
    <xf numFmtId="38" fontId="6" fillId="0" borderId="0" xfId="2" applyFont="1" applyFill="1" applyBorder="1" applyAlignment="1">
      <alignment horizontal="left" vertical="center" wrapText="1"/>
    </xf>
    <xf numFmtId="38" fontId="21" fillId="0" borderId="0" xfId="2" applyFont="1" applyFill="1" applyBorder="1" applyAlignment="1">
      <alignment vertical="center"/>
    </xf>
    <xf numFmtId="38" fontId="24" fillId="0" borderId="0" xfId="2" applyFont="1" applyFill="1" applyBorder="1" applyAlignment="1">
      <alignment horizontal="right" vertical="center"/>
    </xf>
    <xf numFmtId="38" fontId="25" fillId="0" borderId="0" xfId="2" applyFont="1" applyFill="1" applyBorder="1" applyAlignment="1">
      <alignment horizontal="right" vertical="center"/>
    </xf>
    <xf numFmtId="10" fontId="21" fillId="0" borderId="0" xfId="2" applyNumberFormat="1" applyFont="1" applyFill="1" applyBorder="1" applyAlignment="1">
      <alignment horizontal="right" vertical="center"/>
    </xf>
    <xf numFmtId="38" fontId="26" fillId="0" borderId="0" xfId="2" applyFont="1" applyFill="1" applyBorder="1" applyAlignment="1">
      <alignment horizontal="right" vertical="center"/>
    </xf>
    <xf numFmtId="38" fontId="13" fillId="0" borderId="0" xfId="2" applyFont="1" applyFill="1" applyBorder="1" applyAlignment="1">
      <alignment vertical="center"/>
    </xf>
    <xf numFmtId="38" fontId="24" fillId="0" borderId="0" xfId="2" applyFont="1" applyFill="1" applyBorder="1" applyAlignment="1">
      <alignment vertical="center"/>
    </xf>
    <xf numFmtId="38" fontId="9" fillId="0" borderId="0" xfId="2" applyFont="1" applyFill="1" applyBorder="1" applyAlignment="1">
      <alignment horizontal="right" vertical="center"/>
    </xf>
    <xf numFmtId="38" fontId="6"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38" fontId="10" fillId="0" borderId="0" xfId="2" applyFont="1" applyFill="1" applyBorder="1" applyAlignment="1">
      <alignment horizontal="left" vertical="center"/>
    </xf>
    <xf numFmtId="38" fontId="11" fillId="3" borderId="0" xfId="2" applyFont="1" applyFill="1" applyBorder="1" applyAlignment="1">
      <alignment vertical="center"/>
    </xf>
    <xf numFmtId="38" fontId="27"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38" fontId="20" fillId="0" borderId="0" xfId="2" applyFont="1" applyFill="1" applyBorder="1" applyAlignment="1">
      <alignment horizontal="left" vertical="center"/>
    </xf>
    <xf numFmtId="38" fontId="28" fillId="0" borderId="0" xfId="2" applyFont="1" applyFill="1" applyBorder="1" applyAlignment="1">
      <alignment horizontal="right" vertical="center"/>
    </xf>
    <xf numFmtId="38" fontId="29" fillId="2" borderId="0" xfId="2" applyFont="1" applyFill="1" applyBorder="1" applyAlignment="1">
      <alignment horizontal="center" vertical="center"/>
    </xf>
    <xf numFmtId="6" fontId="5" fillId="2" borderId="0" xfId="2" applyNumberFormat="1" applyFont="1" applyFill="1" applyBorder="1" applyAlignment="1">
      <alignment vertical="center"/>
    </xf>
    <xf numFmtId="10" fontId="30" fillId="2" borderId="0" xfId="1" applyNumberFormat="1" applyFont="1" applyFill="1" applyBorder="1" applyAlignment="1">
      <alignment horizontal="right" vertical="center"/>
    </xf>
    <xf numFmtId="38" fontId="10" fillId="2" borderId="0" xfId="2" applyFont="1" applyFill="1" applyBorder="1" applyAlignment="1">
      <alignment vertical="center"/>
    </xf>
    <xf numFmtId="0" fontId="10" fillId="0" borderId="0" xfId="3" applyFont="1" applyFill="1" applyBorder="1" applyAlignment="1">
      <alignment vertical="center"/>
    </xf>
    <xf numFmtId="0" fontId="6" fillId="0" borderId="3" xfId="3" applyFont="1" applyFill="1" applyBorder="1" applyAlignment="1">
      <alignment vertical="center"/>
    </xf>
    <xf numFmtId="0" fontId="4" fillId="0" borderId="3" xfId="3" applyFont="1" applyFill="1" applyBorder="1" applyAlignment="1">
      <alignment vertical="center"/>
    </xf>
    <xf numFmtId="0" fontId="4" fillId="0" borderId="3" xfId="3" applyFont="1" applyFill="1" applyBorder="1" applyAlignment="1">
      <alignment vertical="center" wrapText="1"/>
    </xf>
    <xf numFmtId="38" fontId="9" fillId="0" borderId="3" xfId="2" applyFont="1" applyFill="1" applyBorder="1" applyAlignment="1">
      <alignment horizontal="right" vertical="center"/>
    </xf>
    <xf numFmtId="38" fontId="9" fillId="0" borderId="3" xfId="2" applyFont="1" applyFill="1" applyBorder="1" applyAlignment="1">
      <alignment vertical="center"/>
    </xf>
    <xf numFmtId="38" fontId="5" fillId="0" borderId="3" xfId="2" applyFont="1" applyFill="1" applyBorder="1" applyAlignment="1">
      <alignment horizontal="right" vertical="center"/>
    </xf>
    <xf numFmtId="38" fontId="10" fillId="0" borderId="3" xfId="4" applyFont="1" applyFill="1" applyBorder="1" applyAlignment="1">
      <alignment horizontal="right" vertical="center"/>
    </xf>
    <xf numFmtId="6" fontId="9" fillId="0" borderId="3" xfId="3" applyNumberFormat="1" applyFont="1" applyFill="1" applyBorder="1" applyAlignment="1">
      <alignment vertical="center"/>
    </xf>
    <xf numFmtId="10" fontId="10" fillId="0" borderId="3" xfId="1" applyNumberFormat="1" applyFont="1" applyFill="1" applyBorder="1" applyAlignment="1">
      <alignment horizontal="right" vertical="center"/>
    </xf>
    <xf numFmtId="0" fontId="9" fillId="0" borderId="3" xfId="3" applyFont="1" applyFill="1" applyBorder="1" applyAlignment="1">
      <alignment vertical="center"/>
    </xf>
    <xf numFmtId="0" fontId="4" fillId="0" borderId="0" xfId="3" applyFont="1" applyFill="1" applyBorder="1" applyAlignment="1">
      <alignment vertical="center"/>
    </xf>
    <xf numFmtId="0" fontId="6" fillId="0" borderId="0" xfId="3" applyFont="1" applyFill="1" applyBorder="1" applyAlignment="1">
      <alignment horizontal="left" vertical="center"/>
    </xf>
    <xf numFmtId="0" fontId="6" fillId="0" borderId="0" xfId="3" applyFont="1" applyFill="1" applyBorder="1" applyAlignment="1">
      <alignment horizontal="left" vertical="center" wrapText="1"/>
    </xf>
    <xf numFmtId="0" fontId="18" fillId="0" borderId="0" xfId="3" applyFont="1" applyFill="1" applyBorder="1" applyAlignment="1">
      <alignment vertical="center"/>
    </xf>
    <xf numFmtId="0" fontId="5" fillId="0" borderId="0" xfId="0" applyFont="1" applyAlignment="1">
      <alignment wrapText="1"/>
    </xf>
    <xf numFmtId="0" fontId="5" fillId="0" borderId="0" xfId="0" applyFont="1"/>
    <xf numFmtId="0" fontId="5" fillId="0" borderId="0" xfId="0" applyFont="1" applyAlignment="1">
      <alignment horizont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Alignment="1">
      <alignment vertical="center"/>
    </xf>
    <xf numFmtId="0" fontId="5" fillId="0" borderId="19" xfId="0" applyFont="1" applyBorder="1" applyAlignment="1">
      <alignment wrapText="1"/>
    </xf>
    <xf numFmtId="10" fontId="5" fillId="0" borderId="20" xfId="0" applyNumberFormat="1" applyFont="1" applyBorder="1"/>
    <xf numFmtId="0" fontId="5" fillId="0" borderId="20" xfId="0" applyFont="1" applyBorder="1" applyAlignment="1">
      <alignment wrapText="1"/>
    </xf>
    <xf numFmtId="0" fontId="5" fillId="0" borderId="20" xfId="0" applyFont="1" applyBorder="1"/>
    <xf numFmtId="10" fontId="5" fillId="0" borderId="19" xfId="0" applyNumberFormat="1" applyFont="1" applyBorder="1"/>
    <xf numFmtId="0" fontId="5" fillId="0" borderId="19" xfId="0" applyFont="1" applyBorder="1"/>
    <xf numFmtId="0" fontId="5" fillId="0" borderId="21" xfId="0" applyFont="1" applyBorder="1" applyAlignment="1">
      <alignment wrapText="1"/>
    </xf>
    <xf numFmtId="10" fontId="5" fillId="0" borderId="21" xfId="0" applyNumberFormat="1" applyFont="1" applyBorder="1"/>
    <xf numFmtId="0" fontId="5" fillId="0" borderId="21" xfId="0" applyFont="1" applyBorder="1"/>
    <xf numFmtId="0" fontId="5" fillId="0" borderId="18" xfId="0" applyFont="1" applyBorder="1" applyAlignment="1">
      <alignment wrapText="1"/>
    </xf>
    <xf numFmtId="0" fontId="5" fillId="0" borderId="18" xfId="0" applyFont="1" applyBorder="1"/>
    <xf numFmtId="10" fontId="5" fillId="0" borderId="18" xfId="0" applyNumberFormat="1" applyFont="1" applyBorder="1"/>
    <xf numFmtId="0" fontId="5" fillId="0" borderId="22" xfId="0" applyFont="1" applyBorder="1" applyAlignment="1">
      <alignment wrapText="1"/>
    </xf>
    <xf numFmtId="10" fontId="5" fillId="0" borderId="22" xfId="0" applyNumberFormat="1" applyFont="1" applyBorder="1"/>
    <xf numFmtId="0" fontId="5" fillId="0" borderId="22" xfId="0" applyFont="1" applyBorder="1"/>
    <xf numFmtId="0" fontId="33" fillId="0" borderId="0" xfId="0" applyFont="1" applyAlignment="1">
      <alignment wrapText="1"/>
    </xf>
    <xf numFmtId="0" fontId="34" fillId="0" borderId="0" xfId="0" applyFont="1" applyAlignment="1">
      <alignment horizontal="center"/>
    </xf>
    <xf numFmtId="0" fontId="5" fillId="0" borderId="1" xfId="0" applyFont="1" applyBorder="1"/>
    <xf numFmtId="0" fontId="5" fillId="0" borderId="0" xfId="0" applyFont="1" applyBorder="1"/>
    <xf numFmtId="0" fontId="8" fillId="0" borderId="0" xfId="0" applyFont="1" applyFill="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35" fillId="0" borderId="0" xfId="0" applyFont="1" applyAlignment="1">
      <alignment horizontal="right" vertical="center"/>
    </xf>
    <xf numFmtId="38" fontId="6" fillId="0" borderId="0" xfId="2" applyFont="1" applyAlignment="1">
      <alignment horizontal="right" vertical="center"/>
    </xf>
    <xf numFmtId="0" fontId="6" fillId="2" borderId="8" xfId="0" applyFont="1" applyFill="1" applyBorder="1" applyAlignment="1">
      <alignment horizontal="center" vertical="center"/>
    </xf>
    <xf numFmtId="0" fontId="18" fillId="2" borderId="5" xfId="0" applyFont="1" applyFill="1" applyBorder="1" applyAlignment="1">
      <alignment vertical="center"/>
    </xf>
    <xf numFmtId="0" fontId="6" fillId="2" borderId="5" xfId="0" applyFont="1" applyFill="1" applyBorder="1" applyAlignment="1">
      <alignment vertical="center"/>
    </xf>
    <xf numFmtId="38" fontId="6" fillId="2" borderId="5" xfId="2" applyFont="1" applyFill="1" applyBorder="1" applyAlignment="1">
      <alignment horizontal="right"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Alignment="1">
      <alignment horizontal="center" vertical="center" wrapText="1"/>
    </xf>
    <xf numFmtId="0" fontId="27" fillId="0" borderId="10" xfId="0" applyFont="1" applyBorder="1" applyAlignment="1">
      <alignment horizontal="center" vertical="center"/>
    </xf>
    <xf numFmtId="0" fontId="27" fillId="0" borderId="6" xfId="0" applyFont="1" applyBorder="1" applyAlignment="1">
      <alignment vertical="center"/>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left" vertical="center" wrapText="1" indent="1"/>
    </xf>
    <xf numFmtId="38" fontId="6" fillId="0" borderId="6" xfId="2" applyFont="1" applyBorder="1" applyAlignment="1">
      <alignment horizontal="right" vertical="center"/>
    </xf>
    <xf numFmtId="38" fontId="6" fillId="0" borderId="0" xfId="2" applyFont="1" applyBorder="1" applyAlignment="1">
      <alignment vertical="center"/>
    </xf>
    <xf numFmtId="0" fontId="6" fillId="0" borderId="0" xfId="0" applyFont="1" applyBorder="1" applyAlignment="1">
      <alignment vertical="center"/>
    </xf>
    <xf numFmtId="0" fontId="27" fillId="0" borderId="5"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38" fontId="6" fillId="0" borderId="5" xfId="2" applyFont="1" applyBorder="1" applyAlignment="1">
      <alignment horizontal="right" vertical="center"/>
    </xf>
    <xf numFmtId="0" fontId="6" fillId="0" borderId="7" xfId="0" applyFont="1" applyFill="1" applyBorder="1" applyAlignment="1">
      <alignment horizontal="left" vertical="center" indent="1"/>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32" xfId="0" applyFont="1" applyBorder="1" applyAlignment="1">
      <alignment horizontal="right" vertical="center"/>
    </xf>
    <xf numFmtId="38" fontId="6" fillId="0" borderId="12" xfId="2" applyFont="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indent="1"/>
    </xf>
    <xf numFmtId="38" fontId="6" fillId="0" borderId="0" xfId="2" applyFont="1" applyBorder="1" applyAlignment="1">
      <alignment horizontal="right" vertical="center"/>
    </xf>
    <xf numFmtId="0" fontId="6" fillId="2" borderId="13" xfId="0" applyFont="1" applyFill="1" applyBorder="1" applyAlignment="1">
      <alignment horizontal="center" vertical="center"/>
    </xf>
    <xf numFmtId="0" fontId="6" fillId="2" borderId="4" xfId="0" applyFont="1" applyFill="1" applyBorder="1" applyAlignment="1">
      <alignment vertical="center"/>
    </xf>
    <xf numFmtId="38" fontId="6" fillId="2" borderId="4" xfId="2" applyFont="1" applyFill="1" applyBorder="1" applyAlignment="1">
      <alignment horizontal="right" vertical="center"/>
    </xf>
    <xf numFmtId="38" fontId="6" fillId="0" borderId="15" xfId="2" applyFont="1" applyBorder="1" applyAlignment="1">
      <alignment horizontal="right" vertical="center"/>
    </xf>
    <xf numFmtId="0" fontId="27" fillId="0" borderId="8" xfId="0" applyFont="1" applyBorder="1" applyAlignment="1">
      <alignment horizontal="center" vertical="center"/>
    </xf>
    <xf numFmtId="0" fontId="6" fillId="0" borderId="13" xfId="0" applyFont="1" applyBorder="1" applyAlignment="1">
      <alignment horizontal="right" vertical="center"/>
    </xf>
    <xf numFmtId="0" fontId="6" fillId="0" borderId="4" xfId="0" applyFont="1" applyBorder="1" applyAlignment="1">
      <alignment horizontal="right" vertical="center"/>
    </xf>
    <xf numFmtId="38" fontId="6" fillId="0" borderId="14" xfId="2" applyFont="1" applyBorder="1" applyAlignment="1">
      <alignment horizontal="right" vertical="center"/>
    </xf>
    <xf numFmtId="0" fontId="36" fillId="0" borderId="0" xfId="0" applyFont="1" applyAlignment="1">
      <alignment horizontal="left" vertical="center"/>
    </xf>
    <xf numFmtId="0" fontId="6" fillId="0" borderId="0" xfId="0" applyFont="1" applyAlignment="1">
      <alignment horizontal="right" vertical="center"/>
    </xf>
    <xf numFmtId="0" fontId="18" fillId="2" borderId="4" xfId="0" applyFont="1" applyFill="1" applyBorder="1" applyAlignment="1">
      <alignment vertical="center"/>
    </xf>
    <xf numFmtId="0" fontId="6" fillId="2" borderId="4"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Border="1" applyAlignment="1">
      <alignment horizontal="center" vertical="center" wrapText="1"/>
    </xf>
    <xf numFmtId="1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23" xfId="0" applyFont="1" applyBorder="1" applyAlignment="1">
      <alignment horizontal="right" vertical="center"/>
    </xf>
    <xf numFmtId="0" fontId="6" fillId="0" borderId="2" xfId="0" applyFont="1" applyBorder="1" applyAlignment="1">
      <alignment horizontal="right" vertical="center"/>
    </xf>
    <xf numFmtId="0" fontId="6" fillId="2" borderId="5" xfId="0" applyFont="1" applyFill="1" applyBorder="1" applyAlignment="1">
      <alignment horizontal="center" vertical="center"/>
    </xf>
    <xf numFmtId="0" fontId="6" fillId="2" borderId="5" xfId="0" applyFont="1" applyFill="1" applyBorder="1" applyAlignment="1">
      <alignment horizontal="center" vertical="center"/>
    </xf>
    <xf numFmtId="14" fontId="6"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Fill="1" applyBorder="1" applyAlignment="1">
      <alignment horizontal="left" vertical="center"/>
    </xf>
    <xf numFmtId="0" fontId="6" fillId="0" borderId="0" xfId="0" applyFont="1" applyBorder="1" applyAlignment="1">
      <alignment horizontal="left" vertical="center" wrapText="1"/>
    </xf>
    <xf numFmtId="0" fontId="37" fillId="0" borderId="0" xfId="0" applyFont="1" applyAlignment="1">
      <alignment horizontal="left" vertical="center"/>
    </xf>
    <xf numFmtId="0" fontId="37" fillId="0" borderId="0" xfId="0" applyFont="1" applyAlignment="1">
      <alignment horizontal="left" vertical="center" wrapText="1"/>
    </xf>
    <xf numFmtId="0" fontId="6" fillId="2" borderId="5" xfId="0" applyFont="1" applyFill="1" applyBorder="1" applyAlignment="1">
      <alignment horizontal="center" vertical="top" wrapText="1"/>
    </xf>
    <xf numFmtId="0" fontId="5" fillId="2" borderId="5" xfId="0" applyFont="1" applyFill="1" applyBorder="1" applyAlignment="1">
      <alignment horizontal="center" vertical="top" wrapText="1"/>
    </xf>
    <xf numFmtId="0" fontId="6" fillId="2" borderId="29"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6" xfId="0" applyFont="1" applyFill="1" applyBorder="1" applyAlignment="1">
      <alignment horizontal="center" vertical="center" wrapText="1"/>
    </xf>
    <xf numFmtId="38" fontId="6" fillId="2" borderId="28" xfId="2"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6" xfId="0" applyFont="1" applyFill="1" applyBorder="1" applyAlignment="1">
      <alignment horizontal="center" vertical="center" wrapText="1"/>
    </xf>
    <xf numFmtId="38" fontId="6" fillId="2" borderId="6" xfId="2"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27" xfId="0" applyFont="1" applyBorder="1" applyAlignment="1">
      <alignment horizontal="left" vertical="center" wrapText="1"/>
    </xf>
    <xf numFmtId="0" fontId="6" fillId="0" borderId="16" xfId="0" applyFont="1" applyBorder="1" applyAlignment="1">
      <alignment horizontal="left" vertical="center" wrapText="1"/>
    </xf>
    <xf numFmtId="38" fontId="6" fillId="0" borderId="24" xfId="2" applyFont="1" applyBorder="1" applyAlignment="1">
      <alignment horizontal="right" vertical="center"/>
    </xf>
    <xf numFmtId="0" fontId="5" fillId="0" borderId="0" xfId="0" applyFont="1" applyAlignment="1">
      <alignment horizontal="left" wrapText="1"/>
    </xf>
    <xf numFmtId="0" fontId="5" fillId="0" borderId="0" xfId="0" applyFont="1" applyAlignment="1">
      <alignment horizontal="center" wrapText="1"/>
    </xf>
    <xf numFmtId="0" fontId="39" fillId="0" borderId="21" xfId="0" applyFont="1" applyBorder="1" applyAlignment="1">
      <alignment horizontal="center" vertical="center" wrapText="1"/>
    </xf>
    <xf numFmtId="0" fontId="39" fillId="0" borderId="13" xfId="0" applyFont="1" applyBorder="1" applyAlignment="1">
      <alignment horizontal="left" vertical="center" wrapText="1"/>
    </xf>
    <xf numFmtId="0" fontId="39" fillId="0" borderId="4" xfId="0" applyFont="1" applyBorder="1" applyAlignment="1">
      <alignment horizontal="left" vertical="center" wrapText="1"/>
    </xf>
    <xf numFmtId="0" fontId="39" fillId="0" borderId="14" xfId="0" applyFont="1" applyBorder="1" applyAlignment="1">
      <alignment horizontal="left" vertical="center" wrapText="1"/>
    </xf>
    <xf numFmtId="38" fontId="39" fillId="0" borderId="30" xfId="4" applyFont="1" applyBorder="1" applyAlignment="1">
      <alignment horizontal="right" vertical="center" wrapText="1"/>
    </xf>
    <xf numFmtId="38" fontId="39" fillId="0" borderId="21" xfId="4" applyFont="1" applyBorder="1" applyAlignment="1">
      <alignment horizontal="left" vertical="center" wrapText="1"/>
    </xf>
    <xf numFmtId="38" fontId="39" fillId="0" borderId="21" xfId="4" applyFont="1" applyBorder="1" applyAlignment="1">
      <alignment horizontal="right" vertical="center" wrapText="1"/>
    </xf>
    <xf numFmtId="38" fontId="39" fillId="0" borderId="18" xfId="4" applyFont="1" applyBorder="1" applyAlignment="1">
      <alignment horizontal="left" vertical="center" wrapText="1"/>
    </xf>
    <xf numFmtId="38" fontId="39" fillId="0" borderId="18" xfId="4" applyFont="1" applyBorder="1" applyAlignment="1">
      <alignment horizontal="right" vertical="center" wrapText="1"/>
    </xf>
    <xf numFmtId="38" fontId="39" fillId="0" borderId="13" xfId="4" applyFont="1" applyBorder="1" applyAlignment="1">
      <alignment horizontal="left" vertical="center" wrapText="1"/>
    </xf>
    <xf numFmtId="38" fontId="39" fillId="0" borderId="4" xfId="4" applyFont="1" applyBorder="1" applyAlignment="1">
      <alignment horizontal="left" vertical="center" wrapText="1"/>
    </xf>
    <xf numFmtId="38" fontId="39" fillId="0" borderId="14" xfId="4" applyFont="1" applyBorder="1" applyAlignment="1">
      <alignment horizontal="left" vertical="center" wrapText="1"/>
    </xf>
    <xf numFmtId="38" fontId="39" fillId="0" borderId="13" xfId="4" applyFont="1" applyBorder="1" applyAlignment="1">
      <alignment horizontal="left" vertical="center" wrapText="1"/>
    </xf>
    <xf numFmtId="38" fontId="39" fillId="0" borderId="31" xfId="4" applyFont="1" applyBorder="1" applyAlignment="1">
      <alignment horizontal="right" vertical="center" wrapText="1"/>
    </xf>
    <xf numFmtId="38" fontId="5" fillId="0" borderId="21" xfId="4" applyFont="1" applyBorder="1" applyAlignment="1">
      <alignment horizontal="right" wrapText="1"/>
    </xf>
    <xf numFmtId="38" fontId="5" fillId="0" borderId="21" xfId="4" applyFont="1" applyBorder="1" applyAlignment="1">
      <alignment horizontal="right"/>
    </xf>
    <xf numFmtId="38" fontId="6" fillId="0" borderId="0" xfId="4" applyFont="1" applyAlignment="1">
      <alignment horizontal="right" vertical="center"/>
    </xf>
    <xf numFmtId="38" fontId="6" fillId="2" borderId="4" xfId="4" applyFont="1" applyFill="1" applyBorder="1" applyAlignment="1">
      <alignment horizontal="right" vertical="center"/>
    </xf>
    <xf numFmtId="0" fontId="6" fillId="2" borderId="14" xfId="0" applyFont="1" applyFill="1" applyBorder="1" applyAlignment="1">
      <alignment vertical="center"/>
    </xf>
    <xf numFmtId="0" fontId="6" fillId="2" borderId="27" xfId="0" applyFont="1" applyFill="1" applyBorder="1" applyAlignment="1">
      <alignment horizontal="center" vertical="center" wrapText="1"/>
    </xf>
    <xf numFmtId="38" fontId="6" fillId="2" borderId="5" xfId="4"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0" borderId="6" xfId="4" applyFont="1" applyBorder="1" applyAlignment="1">
      <alignment horizontal="right" vertical="center"/>
    </xf>
    <xf numFmtId="38" fontId="6" fillId="0" borderId="6" xfId="4" applyFont="1" applyBorder="1" applyAlignment="1">
      <alignment horizontal="center" vertical="center"/>
    </xf>
    <xf numFmtId="38" fontId="6" fillId="0" borderId="6" xfId="4" applyFont="1" applyBorder="1" applyAlignment="1">
      <alignment vertical="center"/>
    </xf>
    <xf numFmtId="38" fontId="6" fillId="0" borderId="11" xfId="4" applyFont="1" applyBorder="1" applyAlignment="1">
      <alignment horizontal="right" vertical="center"/>
    </xf>
    <xf numFmtId="38" fontId="6" fillId="0" borderId="0" xfId="4" applyFont="1" applyBorder="1" applyAlignment="1">
      <alignment vertical="center"/>
    </xf>
    <xf numFmtId="38" fontId="6" fillId="0" borderId="5" xfId="4" applyFont="1" applyBorder="1" applyAlignment="1">
      <alignment horizontal="right" vertical="center"/>
    </xf>
    <xf numFmtId="38" fontId="6" fillId="0" borderId="5" xfId="4" applyFont="1" applyBorder="1" applyAlignment="1">
      <alignment horizontal="center" vertical="center"/>
    </xf>
    <xf numFmtId="38" fontId="6" fillId="0" borderId="5" xfId="4" applyFont="1" applyBorder="1" applyAlignment="1">
      <alignment vertical="center"/>
    </xf>
    <xf numFmtId="38" fontId="6" fillId="0" borderId="15" xfId="4" applyFont="1" applyBorder="1" applyAlignment="1">
      <alignment horizontal="right" vertical="center"/>
    </xf>
    <xf numFmtId="38" fontId="6" fillId="0" borderId="0" xfId="4" applyFont="1" applyBorder="1" applyAlignment="1">
      <alignment horizontal="right" vertical="center"/>
    </xf>
    <xf numFmtId="38" fontId="6" fillId="0" borderId="0" xfId="4" applyFont="1" applyBorder="1" applyAlignment="1">
      <alignment horizontal="center" vertical="center"/>
    </xf>
    <xf numFmtId="38" fontId="6" fillId="0" borderId="9" xfId="4" applyFont="1" applyBorder="1" applyAlignment="1">
      <alignment horizontal="right" vertical="center"/>
    </xf>
    <xf numFmtId="0" fontId="6" fillId="2" borderId="13" xfId="0" applyFont="1" applyFill="1" applyBorder="1" applyAlignment="1">
      <alignment horizontal="left" vertical="center"/>
    </xf>
    <xf numFmtId="0" fontId="37" fillId="0" borderId="0" xfId="0" applyFont="1" applyAlignment="1">
      <alignment horizontal="left" vertical="center"/>
    </xf>
    <xf numFmtId="0" fontId="6" fillId="2" borderId="16" xfId="0" applyFont="1" applyFill="1" applyBorder="1" applyAlignment="1">
      <alignment horizontal="center" vertical="center" wrapText="1"/>
    </xf>
    <xf numFmtId="0" fontId="27" fillId="0" borderId="1" xfId="0" applyFont="1" applyBorder="1" applyAlignment="1">
      <alignment vertical="center"/>
    </xf>
    <xf numFmtId="38" fontId="6" fillId="0" borderId="6" xfId="2" applyFont="1" applyBorder="1" applyAlignment="1">
      <alignment horizontal="center" vertical="center"/>
    </xf>
    <xf numFmtId="38" fontId="6" fillId="0" borderId="6" xfId="2" applyFont="1" applyBorder="1" applyAlignment="1">
      <alignment vertical="center"/>
    </xf>
    <xf numFmtId="38" fontId="6" fillId="0" borderId="11" xfId="2" applyFont="1" applyBorder="1" applyAlignment="1">
      <alignment horizontal="right" vertical="center"/>
    </xf>
    <xf numFmtId="38" fontId="6" fillId="0" borderId="5" xfId="2" applyFont="1" applyBorder="1" applyAlignment="1">
      <alignment horizontal="center" vertical="center"/>
    </xf>
    <xf numFmtId="38" fontId="6" fillId="0" borderId="5" xfId="2" applyFont="1" applyBorder="1" applyAlignment="1">
      <alignment vertical="center"/>
    </xf>
    <xf numFmtId="38" fontId="6" fillId="0" borderId="9" xfId="2" applyFont="1" applyBorder="1" applyAlignment="1">
      <alignment horizontal="right" vertical="center"/>
    </xf>
    <xf numFmtId="38" fontId="6" fillId="0" borderId="0" xfId="2" applyFont="1" applyBorder="1" applyAlignment="1">
      <alignment horizontal="center" vertical="center"/>
    </xf>
    <xf numFmtId="0" fontId="6" fillId="0" borderId="33" xfId="0" applyFont="1" applyBorder="1" applyAlignment="1">
      <alignment horizontal="center" vertical="center"/>
    </xf>
    <xf numFmtId="0" fontId="6" fillId="0" borderId="33" xfId="0" applyFont="1" applyBorder="1" applyAlignment="1">
      <alignment vertical="center"/>
    </xf>
    <xf numFmtId="0" fontId="6" fillId="0" borderId="33" xfId="0" applyFont="1" applyBorder="1" applyAlignment="1">
      <alignment horizontal="left" vertical="center" wrapText="1"/>
    </xf>
    <xf numFmtId="38" fontId="6" fillId="0" borderId="33" xfId="2" applyFont="1" applyBorder="1" applyAlignment="1">
      <alignment horizontal="right" vertical="center"/>
    </xf>
    <xf numFmtId="0" fontId="6" fillId="0" borderId="23" xfId="0" applyFont="1" applyBorder="1" applyAlignment="1">
      <alignment horizontal="right" vertical="center"/>
    </xf>
    <xf numFmtId="0" fontId="6" fillId="0" borderId="2" xfId="0" applyFont="1" applyBorder="1" applyAlignment="1">
      <alignment horizontal="right" vertical="center"/>
    </xf>
    <xf numFmtId="38" fontId="6" fillId="0" borderId="26" xfId="2" applyFont="1" applyBorder="1" applyAlignment="1">
      <alignment horizontal="right" vertical="center"/>
    </xf>
    <xf numFmtId="0" fontId="5" fillId="0" borderId="26" xfId="0" applyFont="1" applyBorder="1" applyAlignment="1">
      <alignment horizontal="right" vertical="center"/>
    </xf>
  </cellXfs>
  <cellStyles count="5">
    <cellStyle name="パーセント" xfId="1" builtinId="5"/>
    <cellStyle name="桁区切り" xfId="2" builtinId="6"/>
    <cellStyle name="桁区切り 2" xfId="4"/>
    <cellStyle name="標準" xfId="0" builtinId="0"/>
    <cellStyle name="標準_【説明資料】支援事業予算設計書" xfId="3"/>
  </cellStyles>
  <dxfs count="0"/>
  <tableStyles count="0" defaultTableStyle="TableStyleMedium9" defaultPivotStyle="PivotStyleLight16"/>
  <colors>
    <mruColors>
      <color rgb="FF0000FF"/>
      <color rgb="FF99CCFF"/>
      <color rgb="FFCCECFF"/>
      <color rgb="FF66C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60"/>
  <sheetViews>
    <sheetView showGridLines="0" tabSelected="1" view="pageBreakPreview" zoomScaleNormal="100" zoomScaleSheetLayoutView="100" zoomScalePageLayoutView="70" workbookViewId="0">
      <selection activeCell="H22" sqref="H22"/>
    </sheetView>
  </sheetViews>
  <sheetFormatPr defaultRowHeight="18" customHeight="1" x14ac:dyDescent="0.15"/>
  <cols>
    <col min="1" max="2" width="1.75" style="3" customWidth="1"/>
    <col min="3" max="3" width="38.625" style="4" customWidth="1"/>
    <col min="4" max="4" width="8.25" style="3" bestFit="1" customWidth="1"/>
    <col min="5" max="5" width="2.625" style="3" customWidth="1"/>
    <col min="6" max="6" width="18.625" style="19" customWidth="1"/>
    <col min="7" max="7" width="2.625" style="3" customWidth="1"/>
    <col min="8" max="8" width="18.625" style="3" customWidth="1"/>
    <col min="9" max="9" width="2.625" style="3" customWidth="1"/>
    <col min="10" max="10" width="18.625" style="19" customWidth="1"/>
    <col min="11" max="11" width="2.625" style="3" customWidth="1"/>
    <col min="12" max="12" width="10.625" style="3" customWidth="1"/>
    <col min="13" max="13" width="2.625" style="3" customWidth="1"/>
    <col min="14" max="14" width="18.625" style="3" customWidth="1"/>
    <col min="15" max="15" width="2.625" style="3" customWidth="1"/>
    <col min="16" max="16" width="18.625" style="3" customWidth="1"/>
    <col min="17" max="16384" width="9" style="3"/>
  </cols>
  <sheetData>
    <row r="1" spans="1:16" ht="18" customHeight="1" x14ac:dyDescent="0.15">
      <c r="A1" s="1" t="s">
        <v>20</v>
      </c>
      <c r="B1" s="1"/>
      <c r="C1" s="1"/>
      <c r="D1" s="1"/>
      <c r="E1" s="1"/>
      <c r="F1" s="1"/>
      <c r="G1" s="1"/>
      <c r="H1" s="1"/>
      <c r="I1" s="1"/>
      <c r="J1" s="1"/>
      <c r="K1" s="1"/>
      <c r="L1" s="1"/>
      <c r="M1" s="1"/>
      <c r="N1" s="1"/>
      <c r="O1" s="1"/>
      <c r="P1" s="2"/>
    </row>
    <row r="2" spans="1:16" ht="18" customHeight="1" x14ac:dyDescent="0.15">
      <c r="A2" s="1" t="s">
        <v>16</v>
      </c>
      <c r="B2" s="1"/>
      <c r="C2" s="1"/>
      <c r="D2" s="1"/>
      <c r="E2" s="1"/>
      <c r="F2" s="1"/>
      <c r="G2" s="1"/>
      <c r="H2" s="1"/>
      <c r="I2" s="1"/>
      <c r="J2" s="1"/>
      <c r="K2" s="1"/>
      <c r="L2" s="1"/>
      <c r="M2" s="1"/>
      <c r="N2" s="1"/>
      <c r="O2" s="1"/>
      <c r="P2" s="2"/>
    </row>
    <row r="3" spans="1:16" ht="6" customHeight="1" x14ac:dyDescent="0.15">
      <c r="D3" s="5"/>
      <c r="E3" s="5"/>
      <c r="F3" s="6"/>
      <c r="G3" s="5"/>
      <c r="I3" s="5"/>
      <c r="J3" s="5"/>
      <c r="K3" s="5"/>
      <c r="L3" s="5"/>
      <c r="M3" s="5"/>
    </row>
    <row r="4" spans="1:16" ht="18" customHeight="1" x14ac:dyDescent="0.15">
      <c r="A4" s="7" t="s">
        <v>130</v>
      </c>
      <c r="B4" s="7"/>
      <c r="C4" s="7"/>
      <c r="D4" s="7"/>
      <c r="E4" s="7"/>
      <c r="F4" s="7"/>
      <c r="G4" s="7"/>
      <c r="H4" s="7"/>
      <c r="I4" s="7"/>
      <c r="J4" s="7"/>
      <c r="K4" s="7"/>
      <c r="L4" s="7"/>
      <c r="M4" s="7"/>
      <c r="N4" s="7"/>
      <c r="O4" s="7"/>
      <c r="P4" s="8"/>
    </row>
    <row r="5" spans="1:16" ht="6" customHeight="1" x14ac:dyDescent="0.15">
      <c r="A5" s="9"/>
      <c r="B5" s="9"/>
      <c r="C5" s="10"/>
      <c r="D5" s="9"/>
      <c r="E5" s="9"/>
      <c r="F5" s="11"/>
      <c r="G5" s="9"/>
      <c r="H5" s="9"/>
      <c r="I5" s="9"/>
      <c r="J5" s="11"/>
      <c r="K5" s="9"/>
      <c r="L5" s="9"/>
      <c r="M5" s="9"/>
      <c r="N5" s="12"/>
      <c r="O5" s="12"/>
      <c r="P5" s="12"/>
    </row>
    <row r="6" spans="1:16" ht="18" customHeight="1" x14ac:dyDescent="0.15">
      <c r="A6" s="7" t="s">
        <v>14</v>
      </c>
      <c r="B6" s="7"/>
      <c r="C6" s="7"/>
      <c r="D6" s="7"/>
      <c r="E6" s="7"/>
      <c r="F6" s="7"/>
      <c r="G6" s="7"/>
      <c r="H6" s="7"/>
      <c r="I6" s="7"/>
      <c r="J6" s="7"/>
      <c r="K6" s="7"/>
      <c r="L6" s="7"/>
      <c r="M6" s="7"/>
      <c r="N6" s="7"/>
      <c r="O6" s="7"/>
      <c r="P6" s="2"/>
    </row>
    <row r="7" spans="1:16" ht="6" customHeight="1" x14ac:dyDescent="0.15">
      <c r="A7" s="9"/>
      <c r="B7" s="9"/>
      <c r="C7" s="10"/>
      <c r="D7" s="9"/>
      <c r="E7" s="9"/>
      <c r="F7" s="11"/>
      <c r="G7" s="9"/>
      <c r="H7" s="9"/>
      <c r="I7" s="9"/>
      <c r="J7" s="11"/>
      <c r="K7" s="9"/>
      <c r="L7" s="9"/>
      <c r="M7" s="9"/>
      <c r="N7" s="12"/>
      <c r="O7" s="12"/>
      <c r="P7" s="12"/>
    </row>
    <row r="8" spans="1:16" ht="18" customHeight="1" x14ac:dyDescent="0.15">
      <c r="A8" s="7" t="s">
        <v>15</v>
      </c>
      <c r="B8" s="7"/>
      <c r="C8" s="7"/>
      <c r="D8" s="7"/>
      <c r="E8" s="7"/>
      <c r="F8" s="7"/>
      <c r="G8" s="7"/>
      <c r="H8" s="7"/>
      <c r="I8" s="7"/>
      <c r="J8" s="7"/>
      <c r="K8" s="7"/>
      <c r="L8" s="7"/>
      <c r="M8" s="7"/>
      <c r="N8" s="7"/>
      <c r="O8" s="7"/>
      <c r="P8" s="2"/>
    </row>
    <row r="9" spans="1:16" ht="6" customHeight="1" x14ac:dyDescent="0.15">
      <c r="A9" s="13"/>
      <c r="B9" s="13"/>
      <c r="C9" s="14"/>
      <c r="D9" s="13"/>
      <c r="E9" s="13"/>
      <c r="F9" s="15"/>
      <c r="G9" s="13"/>
      <c r="H9" s="13"/>
      <c r="I9" s="13"/>
      <c r="J9" s="15"/>
      <c r="K9" s="13"/>
      <c r="L9" s="13"/>
      <c r="M9" s="13"/>
    </row>
    <row r="10" spans="1:16" ht="18" customHeight="1" x14ac:dyDescent="0.15">
      <c r="A10" s="13"/>
      <c r="B10" s="13"/>
      <c r="C10" s="13"/>
      <c r="D10" s="13"/>
      <c r="E10" s="13"/>
      <c r="F10" s="16" t="s">
        <v>204</v>
      </c>
      <c r="G10" s="13"/>
      <c r="H10" s="17" t="s">
        <v>205</v>
      </c>
      <c r="I10" s="13" t="s">
        <v>206</v>
      </c>
      <c r="J10" s="17" t="s">
        <v>205</v>
      </c>
      <c r="K10" s="13"/>
      <c r="L10" s="13"/>
      <c r="M10" s="13"/>
      <c r="N10" s="13"/>
      <c r="O10" s="13"/>
      <c r="P10" s="18"/>
    </row>
    <row r="11" spans="1:16" ht="15.75" customHeight="1" x14ac:dyDescent="0.15"/>
    <row r="12" spans="1:16" ht="18" customHeight="1" x14ac:dyDescent="0.15">
      <c r="D12" s="20" t="s">
        <v>9</v>
      </c>
      <c r="E12" s="21" t="s">
        <v>3</v>
      </c>
      <c r="F12" s="21"/>
      <c r="G12" s="21"/>
      <c r="H12" s="21"/>
      <c r="I12" s="21"/>
      <c r="J12" s="21"/>
      <c r="K12" s="21"/>
      <c r="L12" s="21"/>
      <c r="M12" s="21"/>
      <c r="N12" s="22" t="s">
        <v>201</v>
      </c>
      <c r="O12" s="22"/>
      <c r="P12" s="23" t="s">
        <v>203</v>
      </c>
    </row>
    <row r="13" spans="1:16" ht="58.5" x14ac:dyDescent="0.15">
      <c r="D13" s="20"/>
      <c r="F13" s="24" t="s">
        <v>47</v>
      </c>
      <c r="G13" s="25"/>
      <c r="H13" s="24" t="s">
        <v>48</v>
      </c>
      <c r="I13" s="26"/>
      <c r="J13" s="24" t="s">
        <v>71</v>
      </c>
      <c r="K13" s="24"/>
      <c r="L13" s="27" t="s">
        <v>70</v>
      </c>
      <c r="M13" s="28"/>
    </row>
    <row r="14" spans="1:16" ht="5.25" customHeight="1" x14ac:dyDescent="0.15">
      <c r="F14" s="15"/>
      <c r="G14" s="13"/>
      <c r="H14" s="6"/>
      <c r="I14" s="6"/>
      <c r="J14" s="15"/>
      <c r="K14" s="15"/>
      <c r="L14" s="15"/>
      <c r="M14" s="29"/>
    </row>
    <row r="15" spans="1:16" ht="18" customHeight="1" x14ac:dyDescent="0.15">
      <c r="A15" s="30" t="s">
        <v>87</v>
      </c>
      <c r="B15" s="30"/>
      <c r="C15" s="31"/>
      <c r="D15" s="30"/>
      <c r="E15" s="32"/>
      <c r="F15" s="33">
        <f>+F54</f>
        <v>336000000</v>
      </c>
      <c r="G15" s="34"/>
      <c r="H15" s="35">
        <f>F15</f>
        <v>336000000</v>
      </c>
      <c r="I15" s="36" t="s">
        <v>86</v>
      </c>
      <c r="J15" s="37">
        <f>H15-F15</f>
        <v>0</v>
      </c>
      <c r="K15" s="38"/>
      <c r="L15" s="39">
        <f>H15/F15</f>
        <v>1</v>
      </c>
      <c r="M15" s="40"/>
      <c r="N15" s="41">
        <v>2000000</v>
      </c>
      <c r="O15" s="40"/>
      <c r="P15" s="42">
        <f>+H15+N15</f>
        <v>338000000</v>
      </c>
    </row>
    <row r="16" spans="1:16" ht="17.25" customHeight="1" x14ac:dyDescent="0.15">
      <c r="A16" s="19"/>
      <c r="B16" s="19"/>
      <c r="C16" s="43"/>
      <c r="E16" s="15"/>
      <c r="F16" s="44"/>
      <c r="G16" s="45"/>
      <c r="H16" s="44"/>
      <c r="I16" s="45"/>
      <c r="J16" s="44"/>
      <c r="K16" s="44"/>
      <c r="L16" s="46"/>
      <c r="M16" s="45"/>
      <c r="N16" s="47"/>
      <c r="O16" s="19"/>
      <c r="P16" s="47"/>
    </row>
    <row r="17" spans="1:16" ht="36" customHeight="1" x14ac:dyDescent="0.15">
      <c r="A17" s="19" t="s">
        <v>41</v>
      </c>
      <c r="B17" s="48"/>
      <c r="C17" s="49"/>
      <c r="E17" s="19"/>
      <c r="F17" s="50">
        <f>F18+F25+F33</f>
        <v>279000000</v>
      </c>
      <c r="G17" s="51"/>
      <c r="H17" s="50">
        <f>H18+H25+H33</f>
        <v>217000000</v>
      </c>
      <c r="I17" s="52"/>
      <c r="J17" s="50">
        <f>SUM(J18,J25,J33)</f>
        <v>62000000</v>
      </c>
      <c r="K17" s="53"/>
      <c r="L17" s="54">
        <f t="shared" ref="L17:L22" si="0">H17/F17</f>
        <v>0.77777777777777779</v>
      </c>
      <c r="M17" s="53"/>
      <c r="N17" s="47">
        <f>N18+N25+N33</f>
        <v>2500000</v>
      </c>
      <c r="O17" s="19"/>
      <c r="P17" s="55">
        <f t="shared" ref="P17:P22" si="1">+H17+N17</f>
        <v>219500000</v>
      </c>
    </row>
    <row r="18" spans="1:16" ht="36" customHeight="1" x14ac:dyDescent="0.15">
      <c r="A18" s="19"/>
      <c r="B18" s="19" t="s">
        <v>17</v>
      </c>
      <c r="C18" s="43"/>
      <c r="E18" s="19"/>
      <c r="F18" s="56">
        <f>SUM(F19:F22)</f>
        <v>60000000</v>
      </c>
      <c r="G18" s="57"/>
      <c r="H18" s="56">
        <f>SUM(H19:H22)</f>
        <v>40000000</v>
      </c>
      <c r="I18" s="58"/>
      <c r="J18" s="56">
        <f>SUM(J19:J22)</f>
        <v>20000000</v>
      </c>
      <c r="K18" s="59"/>
      <c r="L18" s="60">
        <f t="shared" si="0"/>
        <v>0.66666666666666663</v>
      </c>
      <c r="M18" s="61"/>
      <c r="N18" s="47">
        <f>SUM(N19:N22)</f>
        <v>0</v>
      </c>
      <c r="O18" s="19"/>
      <c r="P18" s="55">
        <f t="shared" si="1"/>
        <v>40000000</v>
      </c>
    </row>
    <row r="19" spans="1:16" ht="18" customHeight="1" x14ac:dyDescent="0.15">
      <c r="A19" s="19"/>
      <c r="B19" s="19"/>
      <c r="C19" s="62" t="s">
        <v>66</v>
      </c>
      <c r="D19" s="63"/>
      <c r="E19" s="19"/>
      <c r="F19" s="64">
        <v>15000000</v>
      </c>
      <c r="G19" s="65"/>
      <c r="H19" s="64">
        <v>10000000</v>
      </c>
      <c r="I19" s="52"/>
      <c r="J19" s="66">
        <f>F19-H19</f>
        <v>5000000</v>
      </c>
      <c r="K19" s="53"/>
      <c r="L19" s="60">
        <f t="shared" si="0"/>
        <v>0.66666666666666663</v>
      </c>
      <c r="M19" s="53"/>
      <c r="N19" s="41">
        <v>0</v>
      </c>
      <c r="O19" s="19"/>
      <c r="P19" s="55">
        <f t="shared" si="1"/>
        <v>10000000</v>
      </c>
    </row>
    <row r="20" spans="1:16" ht="18" customHeight="1" x14ac:dyDescent="0.15">
      <c r="A20" s="19"/>
      <c r="B20" s="19"/>
      <c r="C20" s="62" t="s">
        <v>67</v>
      </c>
      <c r="D20" s="63"/>
      <c r="E20" s="19"/>
      <c r="F20" s="64">
        <v>15000000</v>
      </c>
      <c r="G20" s="65"/>
      <c r="H20" s="64">
        <v>10000000</v>
      </c>
      <c r="I20" s="52"/>
      <c r="J20" s="66">
        <f>F20-H20</f>
        <v>5000000</v>
      </c>
      <c r="K20" s="53"/>
      <c r="L20" s="60">
        <f t="shared" si="0"/>
        <v>0.66666666666666663</v>
      </c>
      <c r="M20" s="53"/>
      <c r="N20" s="41">
        <v>0</v>
      </c>
      <c r="O20" s="19"/>
      <c r="P20" s="55">
        <f t="shared" si="1"/>
        <v>10000000</v>
      </c>
    </row>
    <row r="21" spans="1:16" ht="18" customHeight="1" x14ac:dyDescent="0.15">
      <c r="A21" s="19"/>
      <c r="B21" s="19"/>
      <c r="C21" s="62" t="s">
        <v>68</v>
      </c>
      <c r="D21" s="63"/>
      <c r="E21" s="19"/>
      <c r="F21" s="64">
        <v>15000000</v>
      </c>
      <c r="G21" s="65"/>
      <c r="H21" s="64">
        <v>10000000</v>
      </c>
      <c r="I21" s="52"/>
      <c r="J21" s="66">
        <f>F21-H21</f>
        <v>5000000</v>
      </c>
      <c r="K21" s="53"/>
      <c r="L21" s="60">
        <f t="shared" si="0"/>
        <v>0.66666666666666663</v>
      </c>
      <c r="M21" s="53"/>
      <c r="N21" s="41">
        <v>0</v>
      </c>
      <c r="O21" s="19"/>
      <c r="P21" s="55">
        <f t="shared" si="1"/>
        <v>10000000</v>
      </c>
    </row>
    <row r="22" spans="1:16" ht="18" customHeight="1" x14ac:dyDescent="0.15">
      <c r="A22" s="19"/>
      <c r="B22" s="19"/>
      <c r="C22" s="67" t="s">
        <v>58</v>
      </c>
      <c r="D22" s="63"/>
      <c r="E22" s="29"/>
      <c r="F22" s="68">
        <v>15000000</v>
      </c>
      <c r="G22" s="69"/>
      <c r="H22" s="68">
        <v>10000000</v>
      </c>
      <c r="I22" s="53"/>
      <c r="J22" s="50">
        <f>F22-H22</f>
        <v>5000000</v>
      </c>
      <c r="K22" s="53"/>
      <c r="L22" s="54">
        <f t="shared" si="0"/>
        <v>0.66666666666666663</v>
      </c>
      <c r="M22" s="53"/>
      <c r="N22" s="41">
        <v>0</v>
      </c>
      <c r="O22" s="19"/>
      <c r="P22" s="55">
        <f t="shared" si="1"/>
        <v>10000000</v>
      </c>
    </row>
    <row r="23" spans="1:16" ht="18" customHeight="1" x14ac:dyDescent="0.15">
      <c r="A23" s="19"/>
      <c r="B23" s="19"/>
      <c r="C23" s="70" t="s">
        <v>135</v>
      </c>
      <c r="D23" s="71"/>
      <c r="E23" s="29"/>
      <c r="F23" s="52"/>
      <c r="G23" s="52"/>
      <c r="H23" s="52"/>
      <c r="I23" s="53"/>
      <c r="J23" s="50"/>
      <c r="K23" s="53"/>
      <c r="L23" s="54"/>
      <c r="M23" s="53"/>
      <c r="N23" s="47"/>
      <c r="O23" s="19"/>
      <c r="P23" s="55"/>
    </row>
    <row r="24" spans="1:16" ht="18" customHeight="1" x14ac:dyDescent="0.15">
      <c r="A24" s="19"/>
      <c r="B24" s="19"/>
      <c r="C24" s="43"/>
      <c r="D24" s="71"/>
      <c r="E24" s="29"/>
      <c r="F24" s="53"/>
      <c r="G24" s="53"/>
      <c r="H24" s="53"/>
      <c r="I24" s="53"/>
      <c r="J24" s="50"/>
      <c r="K24" s="53"/>
      <c r="L24" s="54"/>
      <c r="M24" s="53"/>
      <c r="N24" s="47"/>
      <c r="O24" s="19"/>
      <c r="P24" s="55"/>
    </row>
    <row r="25" spans="1:16" ht="36" customHeight="1" x14ac:dyDescent="0.15">
      <c r="A25" s="19"/>
      <c r="B25" s="72" t="s">
        <v>145</v>
      </c>
      <c r="C25" s="72"/>
      <c r="D25" s="72"/>
      <c r="E25" s="29"/>
      <c r="F25" s="66">
        <f>SUM(F26:F30)</f>
        <v>75000000</v>
      </c>
      <c r="G25" s="73"/>
      <c r="H25" s="66">
        <f>SUM(H26:H30)</f>
        <v>60000000</v>
      </c>
      <c r="I25" s="74"/>
      <c r="J25" s="66">
        <f>SUM(J26:J30)</f>
        <v>15000000</v>
      </c>
      <c r="K25" s="75"/>
      <c r="L25" s="76">
        <f t="shared" ref="L25:L30" si="2">H25/F25</f>
        <v>0.8</v>
      </c>
      <c r="M25" s="77"/>
      <c r="N25" s="47">
        <f>SUM(N26:N30)</f>
        <v>0</v>
      </c>
      <c r="O25" s="19"/>
      <c r="P25" s="55">
        <f>+H25+N25</f>
        <v>60000000</v>
      </c>
    </row>
    <row r="26" spans="1:16" ht="18" customHeight="1" x14ac:dyDescent="0.15">
      <c r="A26" s="19"/>
      <c r="B26" s="19"/>
      <c r="C26" s="43" t="s">
        <v>207</v>
      </c>
      <c r="D26" s="63"/>
      <c r="E26" s="29"/>
      <c r="F26" s="68">
        <v>15000000</v>
      </c>
      <c r="G26" s="65"/>
      <c r="H26" s="68">
        <v>12000000</v>
      </c>
      <c r="I26" s="52"/>
      <c r="J26" s="50">
        <f>F26-H26</f>
        <v>3000000</v>
      </c>
      <c r="K26" s="53"/>
      <c r="L26" s="54">
        <f t="shared" si="2"/>
        <v>0.8</v>
      </c>
      <c r="M26" s="53"/>
      <c r="N26" s="41">
        <v>0</v>
      </c>
      <c r="O26" s="19"/>
      <c r="P26" s="55">
        <f>+H26+N26</f>
        <v>12000000</v>
      </c>
    </row>
    <row r="27" spans="1:16" ht="18" customHeight="1" x14ac:dyDescent="0.15">
      <c r="A27" s="19"/>
      <c r="B27" s="19"/>
      <c r="C27" s="43" t="s">
        <v>208</v>
      </c>
      <c r="D27" s="63"/>
      <c r="E27" s="29"/>
      <c r="F27" s="68">
        <v>15000000</v>
      </c>
      <c r="G27" s="69"/>
      <c r="H27" s="68">
        <v>12000000</v>
      </c>
      <c r="I27" s="53"/>
      <c r="J27" s="50">
        <f>F27-H27</f>
        <v>3000000</v>
      </c>
      <c r="K27" s="53"/>
      <c r="L27" s="54">
        <f t="shared" si="2"/>
        <v>0.8</v>
      </c>
      <c r="M27" s="53"/>
      <c r="N27" s="41">
        <v>0</v>
      </c>
      <c r="O27" s="19"/>
      <c r="P27" s="55">
        <f>+H27+N27</f>
        <v>12000000</v>
      </c>
    </row>
    <row r="28" spans="1:16" ht="18" customHeight="1" x14ac:dyDescent="0.15">
      <c r="A28" s="19"/>
      <c r="B28" s="19"/>
      <c r="C28" s="67" t="s">
        <v>96</v>
      </c>
      <c r="D28" s="63"/>
      <c r="E28" s="29"/>
      <c r="F28" s="68">
        <v>15000000</v>
      </c>
      <c r="G28" s="69"/>
      <c r="H28" s="68">
        <v>12000000</v>
      </c>
      <c r="I28" s="53"/>
      <c r="J28" s="50">
        <f>F28-H28</f>
        <v>3000000</v>
      </c>
      <c r="K28" s="53"/>
      <c r="L28" s="54">
        <f t="shared" si="2"/>
        <v>0.8</v>
      </c>
      <c r="M28" s="53"/>
      <c r="N28" s="41">
        <v>0</v>
      </c>
      <c r="O28" s="19"/>
      <c r="P28" s="55">
        <f t="shared" ref="P28:P29" si="3">+H28+N28</f>
        <v>12000000</v>
      </c>
    </row>
    <row r="29" spans="1:16" ht="18" customHeight="1" x14ac:dyDescent="0.15">
      <c r="A29" s="19"/>
      <c r="B29" s="19"/>
      <c r="C29" s="67" t="s">
        <v>100</v>
      </c>
      <c r="D29" s="63"/>
      <c r="E29" s="29"/>
      <c r="F29" s="68">
        <v>15000000</v>
      </c>
      <c r="G29" s="69"/>
      <c r="H29" s="68">
        <v>12000000</v>
      </c>
      <c r="I29" s="53"/>
      <c r="J29" s="50">
        <f>F29-H29</f>
        <v>3000000</v>
      </c>
      <c r="K29" s="53"/>
      <c r="L29" s="54">
        <f t="shared" si="2"/>
        <v>0.8</v>
      </c>
      <c r="M29" s="53"/>
      <c r="N29" s="41">
        <v>0</v>
      </c>
      <c r="O29" s="19"/>
      <c r="P29" s="55">
        <f t="shared" si="3"/>
        <v>12000000</v>
      </c>
    </row>
    <row r="30" spans="1:16" ht="18" customHeight="1" x14ac:dyDescent="0.15">
      <c r="A30" s="19"/>
      <c r="B30" s="19"/>
      <c r="C30" s="67" t="s">
        <v>101</v>
      </c>
      <c r="D30" s="63"/>
      <c r="E30" s="29"/>
      <c r="F30" s="68">
        <v>15000000</v>
      </c>
      <c r="G30" s="69"/>
      <c r="H30" s="68">
        <v>12000000</v>
      </c>
      <c r="I30" s="53"/>
      <c r="J30" s="50">
        <f>F30-H30</f>
        <v>3000000</v>
      </c>
      <c r="K30" s="53"/>
      <c r="L30" s="54">
        <f t="shared" si="2"/>
        <v>0.8</v>
      </c>
      <c r="M30" s="53"/>
      <c r="N30" s="41">
        <v>0</v>
      </c>
      <c r="O30" s="19"/>
      <c r="P30" s="55">
        <f>+H30+N30</f>
        <v>12000000</v>
      </c>
    </row>
    <row r="31" spans="1:16" ht="18" customHeight="1" x14ac:dyDescent="0.15">
      <c r="A31" s="19"/>
      <c r="B31" s="19"/>
      <c r="C31" s="70" t="s">
        <v>135</v>
      </c>
      <c r="D31" s="71"/>
      <c r="E31" s="29"/>
      <c r="F31" s="52"/>
      <c r="G31" s="52"/>
      <c r="H31" s="52"/>
      <c r="I31" s="53"/>
      <c r="J31" s="50"/>
      <c r="K31" s="53"/>
      <c r="L31" s="54"/>
      <c r="M31" s="53"/>
      <c r="N31" s="47"/>
      <c r="O31" s="19"/>
      <c r="P31" s="55"/>
    </row>
    <row r="32" spans="1:16" ht="18" customHeight="1" x14ac:dyDescent="0.15">
      <c r="A32" s="19"/>
      <c r="B32" s="19"/>
      <c r="C32" s="43"/>
      <c r="D32" s="71"/>
      <c r="E32" s="29"/>
      <c r="F32" s="53"/>
      <c r="G32" s="53"/>
      <c r="H32" s="53"/>
      <c r="I32" s="53"/>
      <c r="J32" s="50"/>
      <c r="K32" s="53"/>
      <c r="L32" s="54"/>
      <c r="M32" s="53"/>
      <c r="N32" s="47"/>
      <c r="O32" s="19"/>
      <c r="P32" s="55"/>
    </row>
    <row r="33" spans="1:16" ht="36" customHeight="1" x14ac:dyDescent="0.15">
      <c r="A33" s="19"/>
      <c r="B33" s="19" t="s">
        <v>42</v>
      </c>
      <c r="C33" s="43"/>
      <c r="D33" s="71"/>
      <c r="E33" s="29"/>
      <c r="F33" s="66">
        <f>SUM(F34:F42)</f>
        <v>144000000</v>
      </c>
      <c r="G33" s="73"/>
      <c r="H33" s="66">
        <f>SUM(H34:H42)</f>
        <v>117000000</v>
      </c>
      <c r="I33" s="74"/>
      <c r="J33" s="66">
        <f>SUM(J34:J42)</f>
        <v>27000000</v>
      </c>
      <c r="K33" s="75"/>
      <c r="L33" s="76">
        <f>H33/F33</f>
        <v>0.8125</v>
      </c>
      <c r="M33" s="77"/>
      <c r="N33" s="47">
        <f>SUM(N34:N42)</f>
        <v>2500000</v>
      </c>
      <c r="O33" s="19"/>
      <c r="P33" s="55">
        <f t="shared" ref="P33:P42" si="4">+H33+N33</f>
        <v>119500000</v>
      </c>
    </row>
    <row r="34" spans="1:16" ht="18" customHeight="1" x14ac:dyDescent="0.15">
      <c r="A34" s="19"/>
      <c r="B34" s="19"/>
      <c r="C34" s="67" t="s">
        <v>59</v>
      </c>
      <c r="D34" s="63"/>
      <c r="E34" s="29"/>
      <c r="F34" s="68">
        <v>16000000</v>
      </c>
      <c r="G34" s="78"/>
      <c r="H34" s="68">
        <v>13000000</v>
      </c>
      <c r="I34" s="52"/>
      <c r="J34" s="50">
        <f t="shared" ref="J34:J42" si="5">F34-H34</f>
        <v>3000000</v>
      </c>
      <c r="K34" s="53"/>
      <c r="L34" s="54">
        <f>H34/F34</f>
        <v>0.8125</v>
      </c>
      <c r="M34" s="53"/>
      <c r="N34" s="41">
        <v>0</v>
      </c>
      <c r="O34" s="19"/>
      <c r="P34" s="55">
        <f t="shared" si="4"/>
        <v>13000000</v>
      </c>
    </row>
    <row r="35" spans="1:16" ht="18" customHeight="1" x14ac:dyDescent="0.15">
      <c r="A35" s="19"/>
      <c r="B35" s="19"/>
      <c r="C35" s="67" t="s">
        <v>60</v>
      </c>
      <c r="D35" s="63"/>
      <c r="E35" s="29"/>
      <c r="F35" s="68">
        <v>16000000</v>
      </c>
      <c r="G35" s="78"/>
      <c r="H35" s="68">
        <v>13000000</v>
      </c>
      <c r="I35" s="52"/>
      <c r="J35" s="50">
        <f>F35-H35</f>
        <v>3000000</v>
      </c>
      <c r="K35" s="53"/>
      <c r="L35" s="54">
        <f t="shared" ref="L35:L41" si="6">H35/F35</f>
        <v>0.8125</v>
      </c>
      <c r="M35" s="53"/>
      <c r="N35" s="41">
        <v>0</v>
      </c>
      <c r="O35" s="19"/>
      <c r="P35" s="55">
        <f t="shared" si="4"/>
        <v>13000000</v>
      </c>
    </row>
    <row r="36" spans="1:16" ht="18" customHeight="1" x14ac:dyDescent="0.15">
      <c r="A36" s="19"/>
      <c r="B36" s="19"/>
      <c r="C36" s="67" t="s">
        <v>61</v>
      </c>
      <c r="D36" s="63"/>
      <c r="E36" s="29"/>
      <c r="F36" s="68">
        <v>16000000</v>
      </c>
      <c r="G36" s="78"/>
      <c r="H36" s="68">
        <v>13000000</v>
      </c>
      <c r="I36" s="52"/>
      <c r="J36" s="50">
        <f t="shared" si="5"/>
        <v>3000000</v>
      </c>
      <c r="K36" s="53"/>
      <c r="L36" s="54">
        <f t="shared" si="6"/>
        <v>0.8125</v>
      </c>
      <c r="M36" s="53"/>
      <c r="N36" s="41">
        <v>0</v>
      </c>
      <c r="O36" s="19"/>
      <c r="P36" s="55">
        <f t="shared" si="4"/>
        <v>13000000</v>
      </c>
    </row>
    <row r="37" spans="1:16" ht="18" customHeight="1" x14ac:dyDescent="0.15">
      <c r="A37" s="19"/>
      <c r="B37" s="19"/>
      <c r="C37" s="67" t="s">
        <v>62</v>
      </c>
      <c r="D37" s="63"/>
      <c r="E37" s="29"/>
      <c r="F37" s="68">
        <v>16000000</v>
      </c>
      <c r="G37" s="78"/>
      <c r="H37" s="68">
        <v>13000000</v>
      </c>
      <c r="I37" s="52"/>
      <c r="J37" s="50">
        <f t="shared" si="5"/>
        <v>3000000</v>
      </c>
      <c r="K37" s="53"/>
      <c r="L37" s="54">
        <f t="shared" si="6"/>
        <v>0.8125</v>
      </c>
      <c r="M37" s="53"/>
      <c r="N37" s="41">
        <v>0</v>
      </c>
      <c r="O37" s="19"/>
      <c r="P37" s="55">
        <f t="shared" si="4"/>
        <v>13000000</v>
      </c>
    </row>
    <row r="38" spans="1:16" ht="18" customHeight="1" x14ac:dyDescent="0.15">
      <c r="A38" s="19"/>
      <c r="B38" s="19"/>
      <c r="C38" s="67" t="s">
        <v>63</v>
      </c>
      <c r="D38" s="63"/>
      <c r="E38" s="29"/>
      <c r="F38" s="68">
        <v>16000000</v>
      </c>
      <c r="G38" s="78"/>
      <c r="H38" s="68">
        <v>13000000</v>
      </c>
      <c r="I38" s="52"/>
      <c r="J38" s="50">
        <f t="shared" si="5"/>
        <v>3000000</v>
      </c>
      <c r="K38" s="53"/>
      <c r="L38" s="54">
        <f t="shared" si="6"/>
        <v>0.8125</v>
      </c>
      <c r="M38" s="53"/>
      <c r="N38" s="41">
        <v>0</v>
      </c>
      <c r="O38" s="19"/>
      <c r="P38" s="55">
        <f t="shared" si="4"/>
        <v>13000000</v>
      </c>
    </row>
    <row r="39" spans="1:16" ht="18" customHeight="1" x14ac:dyDescent="0.15">
      <c r="A39" s="19"/>
      <c r="B39" s="19"/>
      <c r="C39" s="67" t="s">
        <v>82</v>
      </c>
      <c r="D39" s="63"/>
      <c r="E39" s="29"/>
      <c r="F39" s="64">
        <v>16000000</v>
      </c>
      <c r="G39" s="79"/>
      <c r="H39" s="64">
        <v>13000000</v>
      </c>
      <c r="I39" s="74"/>
      <c r="J39" s="66">
        <f t="shared" si="5"/>
        <v>3000000</v>
      </c>
      <c r="K39" s="75"/>
      <c r="L39" s="76">
        <f t="shared" si="6"/>
        <v>0.8125</v>
      </c>
      <c r="M39" s="75"/>
      <c r="N39" s="41">
        <v>0</v>
      </c>
      <c r="O39" s="19"/>
      <c r="P39" s="55">
        <f t="shared" si="4"/>
        <v>13000000</v>
      </c>
    </row>
    <row r="40" spans="1:16" ht="18" customHeight="1" x14ac:dyDescent="0.15">
      <c r="A40" s="19"/>
      <c r="B40" s="19"/>
      <c r="C40" s="67" t="s">
        <v>143</v>
      </c>
      <c r="D40" s="63"/>
      <c r="E40" s="29"/>
      <c r="F40" s="64">
        <v>16000000</v>
      </c>
      <c r="G40" s="78"/>
      <c r="H40" s="64">
        <v>13000000</v>
      </c>
      <c r="I40" s="52"/>
      <c r="J40" s="66">
        <f t="shared" si="5"/>
        <v>3000000</v>
      </c>
      <c r="K40" s="53"/>
      <c r="L40" s="60">
        <f t="shared" si="6"/>
        <v>0.8125</v>
      </c>
      <c r="M40" s="53"/>
      <c r="N40" s="41">
        <v>0</v>
      </c>
      <c r="O40" s="19"/>
      <c r="P40" s="55">
        <f t="shared" si="4"/>
        <v>13000000</v>
      </c>
    </row>
    <row r="41" spans="1:16" ht="18" customHeight="1" x14ac:dyDescent="0.15">
      <c r="A41" s="19"/>
      <c r="B41" s="19"/>
      <c r="C41" s="67" t="s">
        <v>64</v>
      </c>
      <c r="D41" s="63"/>
      <c r="E41" s="29"/>
      <c r="F41" s="64">
        <v>16000000</v>
      </c>
      <c r="G41" s="79"/>
      <c r="H41" s="64">
        <v>13000000</v>
      </c>
      <c r="I41" s="74"/>
      <c r="J41" s="66">
        <f t="shared" si="5"/>
        <v>3000000</v>
      </c>
      <c r="K41" s="75"/>
      <c r="L41" s="76">
        <f t="shared" si="6"/>
        <v>0.8125</v>
      </c>
      <c r="M41" s="75"/>
      <c r="N41" s="41">
        <v>2500000</v>
      </c>
      <c r="O41" s="19"/>
      <c r="P41" s="55">
        <f t="shared" si="4"/>
        <v>15500000</v>
      </c>
    </row>
    <row r="42" spans="1:16" ht="18" customHeight="1" x14ac:dyDescent="0.15">
      <c r="A42" s="19"/>
      <c r="B42" s="19"/>
      <c r="C42" s="67" t="s">
        <v>103</v>
      </c>
      <c r="D42" s="63"/>
      <c r="E42" s="29"/>
      <c r="F42" s="68">
        <v>16000000</v>
      </c>
      <c r="G42" s="79"/>
      <c r="H42" s="68">
        <v>13000000</v>
      </c>
      <c r="I42" s="74"/>
      <c r="J42" s="50">
        <f t="shared" si="5"/>
        <v>3000000</v>
      </c>
      <c r="K42" s="75"/>
      <c r="L42" s="54">
        <f>H42/F42</f>
        <v>0.8125</v>
      </c>
      <c r="M42" s="75"/>
      <c r="N42" s="41">
        <v>0</v>
      </c>
      <c r="O42" s="19"/>
      <c r="P42" s="55">
        <f t="shared" si="4"/>
        <v>13000000</v>
      </c>
    </row>
    <row r="43" spans="1:16" ht="18" customHeight="1" x14ac:dyDescent="0.15">
      <c r="A43" s="19"/>
      <c r="B43" s="19"/>
      <c r="C43" s="70" t="s">
        <v>135</v>
      </c>
      <c r="D43" s="71"/>
      <c r="E43" s="29"/>
      <c r="F43" s="52"/>
      <c r="G43" s="52"/>
      <c r="H43" s="52"/>
      <c r="I43" s="53"/>
      <c r="J43" s="50"/>
      <c r="K43" s="53"/>
      <c r="L43" s="54"/>
      <c r="M43" s="53"/>
      <c r="N43" s="55"/>
      <c r="O43" s="19"/>
      <c r="P43" s="55"/>
    </row>
    <row r="44" spans="1:16" ht="18" customHeight="1" x14ac:dyDescent="0.15">
      <c r="A44" s="19"/>
      <c r="B44" s="19"/>
      <c r="C44" s="43"/>
      <c r="D44" s="71"/>
      <c r="E44" s="29"/>
      <c r="F44" s="53"/>
      <c r="G44" s="53"/>
      <c r="H44" s="53"/>
      <c r="I44" s="53"/>
      <c r="J44" s="50"/>
      <c r="K44" s="53"/>
      <c r="L44" s="54"/>
      <c r="M44" s="53"/>
      <c r="N44" s="47"/>
      <c r="O44" s="19"/>
      <c r="P44" s="55"/>
    </row>
    <row r="45" spans="1:16" ht="36" customHeight="1" x14ac:dyDescent="0.15">
      <c r="A45" s="19" t="s">
        <v>75</v>
      </c>
      <c r="B45" s="19"/>
      <c r="C45" s="43"/>
      <c r="D45" s="71"/>
      <c r="E45" s="29"/>
      <c r="F45" s="50">
        <f>F46</f>
        <v>24000000</v>
      </c>
      <c r="G45" s="51"/>
      <c r="H45" s="50">
        <f>H46</f>
        <v>26000000</v>
      </c>
      <c r="I45" s="52"/>
      <c r="J45" s="50">
        <f>J46</f>
        <v>-2000000</v>
      </c>
      <c r="K45" s="53"/>
      <c r="L45" s="54">
        <f>H45/F45</f>
        <v>1.0833333333333333</v>
      </c>
      <c r="M45" s="80"/>
      <c r="N45" s="47">
        <f>N46</f>
        <v>0</v>
      </c>
      <c r="O45" s="19"/>
      <c r="P45" s="55">
        <f>+H45+N45</f>
        <v>26000000</v>
      </c>
    </row>
    <row r="46" spans="1:16" ht="36" customHeight="1" x14ac:dyDescent="0.15">
      <c r="A46" s="19"/>
      <c r="B46" s="19" t="s">
        <v>43</v>
      </c>
      <c r="C46" s="43"/>
      <c r="D46" s="71"/>
      <c r="E46" s="29"/>
      <c r="F46" s="66">
        <f>SUM(F47:F48)</f>
        <v>24000000</v>
      </c>
      <c r="G46" s="51"/>
      <c r="H46" s="66">
        <f>SUM(H47:H48)</f>
        <v>26000000</v>
      </c>
      <c r="I46" s="52"/>
      <c r="J46" s="66">
        <f>SUM(J47:J48)</f>
        <v>-2000000</v>
      </c>
      <c r="K46" s="53"/>
      <c r="L46" s="60">
        <f>H46/F46</f>
        <v>1.0833333333333333</v>
      </c>
      <c r="M46" s="80"/>
      <c r="N46" s="47">
        <f>N47+N48</f>
        <v>0</v>
      </c>
      <c r="O46" s="19"/>
      <c r="P46" s="55">
        <f>+H46+N46</f>
        <v>26000000</v>
      </c>
    </row>
    <row r="47" spans="1:16" ht="18" customHeight="1" x14ac:dyDescent="0.15">
      <c r="A47" s="19"/>
      <c r="B47" s="19" t="s">
        <v>18</v>
      </c>
      <c r="C47" s="43" t="s">
        <v>65</v>
      </c>
      <c r="D47" s="63"/>
      <c r="E47" s="29"/>
      <c r="F47" s="64">
        <v>12000000</v>
      </c>
      <c r="G47" s="78"/>
      <c r="H47" s="64">
        <v>13000000</v>
      </c>
      <c r="I47" s="52"/>
      <c r="J47" s="66">
        <f>F47-H47</f>
        <v>-1000000</v>
      </c>
      <c r="K47" s="53"/>
      <c r="L47" s="60">
        <f>H47/F47</f>
        <v>1.0833333333333333</v>
      </c>
      <c r="M47" s="53"/>
      <c r="N47" s="41">
        <v>0</v>
      </c>
      <c r="O47" s="19"/>
      <c r="P47" s="55">
        <f>+H47+N47</f>
        <v>13000000</v>
      </c>
    </row>
    <row r="48" spans="1:16" ht="18" customHeight="1" x14ac:dyDescent="0.15">
      <c r="A48" s="19"/>
      <c r="B48" s="19"/>
      <c r="C48" s="81" t="s">
        <v>104</v>
      </c>
      <c r="D48" s="63"/>
      <c r="E48" s="82"/>
      <c r="F48" s="68">
        <v>12000000</v>
      </c>
      <c r="G48" s="78"/>
      <c r="H48" s="68">
        <v>13000000</v>
      </c>
      <c r="I48" s="52"/>
      <c r="J48" s="50">
        <f>F48-H48</f>
        <v>-1000000</v>
      </c>
      <c r="K48" s="53"/>
      <c r="L48" s="54">
        <f>H48/F48</f>
        <v>1.0833333333333333</v>
      </c>
      <c r="M48" s="53"/>
      <c r="N48" s="41">
        <v>0</v>
      </c>
      <c r="O48" s="19"/>
      <c r="P48" s="55">
        <f>+H48+N48</f>
        <v>13000000</v>
      </c>
    </row>
    <row r="49" spans="1:16" ht="18" customHeight="1" x14ac:dyDescent="0.15">
      <c r="A49" s="19"/>
      <c r="B49" s="19"/>
      <c r="C49" s="70"/>
      <c r="D49" s="71"/>
      <c r="E49" s="82"/>
      <c r="F49" s="53"/>
      <c r="G49" s="83"/>
      <c r="H49" s="53"/>
      <c r="I49" s="53"/>
      <c r="J49" s="50"/>
      <c r="K49" s="53"/>
      <c r="L49" s="54"/>
      <c r="M49" s="53"/>
      <c r="N49" s="47"/>
      <c r="O49" s="19"/>
      <c r="P49" s="55"/>
    </row>
    <row r="50" spans="1:16" ht="18" customHeight="1" x14ac:dyDescent="0.15">
      <c r="A50" s="19" t="s">
        <v>148</v>
      </c>
      <c r="B50" s="19"/>
      <c r="C50" s="70"/>
      <c r="D50" s="63"/>
      <c r="E50" s="82"/>
      <c r="F50" s="84">
        <v>30000000</v>
      </c>
      <c r="G50" s="83"/>
      <c r="H50" s="84">
        <v>25000000</v>
      </c>
      <c r="I50" s="53"/>
      <c r="J50" s="50">
        <f>F50-H50</f>
        <v>5000000</v>
      </c>
      <c r="K50" s="53"/>
      <c r="L50" s="54">
        <f>H50/F50</f>
        <v>0.83333333333333337</v>
      </c>
      <c r="M50" s="53"/>
      <c r="N50" s="41">
        <v>0</v>
      </c>
      <c r="O50" s="19"/>
      <c r="P50" s="55">
        <f>+H50+N50</f>
        <v>25000000</v>
      </c>
    </row>
    <row r="51" spans="1:16" ht="18" customHeight="1" x14ac:dyDescent="0.15">
      <c r="A51" s="19"/>
      <c r="B51" s="19"/>
      <c r="C51" s="85"/>
      <c r="D51" s="71"/>
      <c r="E51" s="82"/>
      <c r="F51" s="53"/>
      <c r="G51" s="83"/>
      <c r="H51" s="53"/>
      <c r="I51" s="53"/>
      <c r="J51" s="50"/>
      <c r="K51" s="53"/>
      <c r="L51" s="54"/>
      <c r="M51" s="53"/>
      <c r="N51" s="47"/>
      <c r="O51" s="19"/>
      <c r="P51" s="55"/>
    </row>
    <row r="52" spans="1:16" ht="36" customHeight="1" x14ac:dyDescent="0.15">
      <c r="A52" s="72" t="s">
        <v>149</v>
      </c>
      <c r="B52" s="86"/>
      <c r="C52" s="86"/>
      <c r="D52" s="63"/>
      <c r="E52" s="82"/>
      <c r="F52" s="68">
        <v>3000000</v>
      </c>
      <c r="G52" s="87"/>
      <c r="H52" s="68">
        <v>3000000</v>
      </c>
      <c r="I52" s="69"/>
      <c r="J52" s="50">
        <f>F52-H52</f>
        <v>0</v>
      </c>
      <c r="K52" s="69"/>
      <c r="L52" s="54">
        <f>H52/F52</f>
        <v>1</v>
      </c>
      <c r="M52" s="88"/>
      <c r="N52" s="41">
        <v>0</v>
      </c>
      <c r="O52" s="19"/>
      <c r="P52" s="55">
        <f>+H52+N52</f>
        <v>3000000</v>
      </c>
    </row>
    <row r="53" spans="1:16" ht="17.25" customHeight="1" x14ac:dyDescent="0.15">
      <c r="A53" s="82"/>
      <c r="B53" s="82"/>
      <c r="C53" s="81"/>
      <c r="E53" s="82"/>
      <c r="F53" s="53"/>
      <c r="G53" s="83"/>
      <c r="H53" s="53"/>
      <c r="I53" s="53"/>
      <c r="J53" s="50"/>
      <c r="K53" s="53"/>
      <c r="L53" s="54"/>
      <c r="M53" s="53"/>
      <c r="N53" s="47"/>
      <c r="O53" s="19"/>
      <c r="P53" s="47"/>
    </row>
    <row r="54" spans="1:16" ht="18" customHeight="1" x14ac:dyDescent="0.15">
      <c r="A54" s="30" t="s">
        <v>88</v>
      </c>
      <c r="B54" s="30"/>
      <c r="C54" s="31"/>
      <c r="D54" s="30"/>
      <c r="E54" s="30"/>
      <c r="F54" s="35">
        <f>F17+F45+F50+F52</f>
        <v>336000000</v>
      </c>
      <c r="G54" s="35"/>
      <c r="H54" s="35">
        <f t="shared" ref="H54:J54" si="7">H17+H45+H50+H52</f>
        <v>271000000</v>
      </c>
      <c r="I54" s="89" t="s">
        <v>85</v>
      </c>
      <c r="J54" s="35">
        <f t="shared" si="7"/>
        <v>65000000</v>
      </c>
      <c r="K54" s="90"/>
      <c r="L54" s="91">
        <f>H54/F54</f>
        <v>0.80654761904761907</v>
      </c>
      <c r="M54" s="92"/>
      <c r="N54" s="42">
        <f>N17+N45+N50+N52</f>
        <v>2500000</v>
      </c>
      <c r="O54" s="92"/>
      <c r="P54" s="42">
        <f>+H54+N54</f>
        <v>273500000</v>
      </c>
    </row>
    <row r="55" spans="1:16" ht="18" customHeight="1" x14ac:dyDescent="0.15">
      <c r="F55" s="44"/>
      <c r="G55" s="44"/>
      <c r="H55" s="44"/>
      <c r="I55" s="44"/>
      <c r="J55" s="44"/>
      <c r="K55" s="93"/>
      <c r="L55" s="93"/>
      <c r="M55" s="93"/>
      <c r="N55" s="47"/>
      <c r="O55" s="19"/>
      <c r="P55" s="47"/>
    </row>
    <row r="56" spans="1:16" s="104" customFormat="1" ht="18" customHeight="1" thickBot="1" x14ac:dyDescent="0.2">
      <c r="A56" s="94" t="s">
        <v>4</v>
      </c>
      <c r="B56" s="95"/>
      <c r="C56" s="96"/>
      <c r="D56" s="95"/>
      <c r="E56" s="95"/>
      <c r="F56" s="97">
        <f>F15-F54</f>
        <v>0</v>
      </c>
      <c r="G56" s="98"/>
      <c r="H56" s="99">
        <f>H15-H54</f>
        <v>65000000</v>
      </c>
      <c r="I56" s="98"/>
      <c r="J56" s="100">
        <f>+J15+J54</f>
        <v>65000000</v>
      </c>
      <c r="K56" s="101"/>
      <c r="L56" s="102">
        <f>+J56/F15</f>
        <v>0.19345238095238096</v>
      </c>
      <c r="M56" s="103"/>
      <c r="N56" s="100">
        <f>N15-N54</f>
        <v>-500000</v>
      </c>
      <c r="O56" s="98"/>
      <c r="P56" s="100">
        <f>P15-P54</f>
        <v>64500000</v>
      </c>
    </row>
    <row r="57" spans="1:16" ht="18" customHeight="1" thickTop="1" x14ac:dyDescent="0.15">
      <c r="B57" s="105"/>
      <c r="C57" s="106"/>
      <c r="D57" s="105"/>
      <c r="E57" s="105"/>
      <c r="F57" s="82"/>
      <c r="G57" s="105"/>
    </row>
    <row r="58" spans="1:16" ht="18" customHeight="1" x14ac:dyDescent="0.15">
      <c r="A58" s="3" t="s">
        <v>209</v>
      </c>
    </row>
    <row r="59" spans="1:16" ht="18" customHeight="1" x14ac:dyDescent="0.15">
      <c r="A59" s="3" t="s">
        <v>136</v>
      </c>
    </row>
    <row r="60" spans="1:16" ht="18" customHeight="1" x14ac:dyDescent="0.15">
      <c r="A60" s="107" t="s">
        <v>134</v>
      </c>
    </row>
  </sheetData>
  <mergeCells count="10">
    <mergeCell ref="A52:C52"/>
    <mergeCell ref="E12:M12"/>
    <mergeCell ref="D12:D13"/>
    <mergeCell ref="B25:D25"/>
    <mergeCell ref="N12:O12"/>
    <mergeCell ref="A1:P1"/>
    <mergeCell ref="A2:P2"/>
    <mergeCell ref="A4:P4"/>
    <mergeCell ref="A6:P6"/>
    <mergeCell ref="A8:P8"/>
  </mergeCells>
  <phoneticPr fontId="3"/>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view="pageBreakPreview" zoomScaleNormal="100" zoomScaleSheetLayoutView="100" workbookViewId="0">
      <selection activeCell="H10" sqref="H10"/>
    </sheetView>
  </sheetViews>
  <sheetFormatPr defaultRowHeight="18" customHeight="1" x14ac:dyDescent="0.15"/>
  <cols>
    <col min="1" max="1" width="11.25" style="135" bestFit="1" customWidth="1"/>
    <col min="2" max="2" width="5.625" style="136" customWidth="1"/>
    <col min="3" max="3" width="9.75" style="136" bestFit="1" customWidth="1"/>
    <col min="4" max="4" width="16.375" style="136" bestFit="1" customWidth="1"/>
    <col min="5" max="5" width="37.625" style="137" customWidth="1"/>
    <col min="6" max="6" width="17.625" style="139" customWidth="1"/>
    <col min="7" max="7" width="9" style="136"/>
    <col min="8" max="8" width="23" style="136" customWidth="1"/>
    <col min="9" max="9" width="18.75" style="136" customWidth="1"/>
    <col min="10" max="10" width="13.875" style="136" customWidth="1"/>
    <col min="11" max="11" width="10" style="136" customWidth="1"/>
    <col min="12" max="12" width="9" style="136"/>
    <col min="13" max="13" width="17.625" style="136" customWidth="1"/>
    <col min="14" max="16384" width="9" style="136"/>
  </cols>
  <sheetData>
    <row r="1" spans="1:11" ht="18" customHeight="1" x14ac:dyDescent="0.15">
      <c r="A1" s="136" t="s">
        <v>41</v>
      </c>
    </row>
    <row r="2" spans="1:11" ht="18" customHeight="1" x14ac:dyDescent="0.15">
      <c r="A2" s="136" t="s">
        <v>51</v>
      </c>
    </row>
    <row r="3" spans="1:11" ht="18" customHeight="1" x14ac:dyDescent="0.15">
      <c r="A3" s="165"/>
      <c r="B3" s="155"/>
      <c r="C3" s="165"/>
      <c r="D3" s="165"/>
      <c r="E3" s="166"/>
      <c r="F3" s="167"/>
    </row>
    <row r="4" spans="1:11" ht="18" customHeight="1" x14ac:dyDescent="0.15">
      <c r="A4" s="168" t="s">
        <v>45</v>
      </c>
      <c r="B4" s="178" t="s">
        <v>69</v>
      </c>
      <c r="C4" s="169"/>
      <c r="D4" s="169"/>
      <c r="E4" s="169"/>
      <c r="F4" s="170"/>
    </row>
    <row r="5" spans="1:11" s="147" customFormat="1" ht="18" customHeight="1" x14ac:dyDescent="0.15">
      <c r="A5" s="144" t="s">
        <v>9</v>
      </c>
      <c r="B5" s="145" t="s">
        <v>0</v>
      </c>
      <c r="C5" s="145" t="s">
        <v>1</v>
      </c>
      <c r="D5" s="145" t="s">
        <v>5</v>
      </c>
      <c r="E5" s="145" t="s">
        <v>2</v>
      </c>
      <c r="F5" s="146" t="s">
        <v>200</v>
      </c>
      <c r="I5" s="135"/>
    </row>
    <row r="6" spans="1:11" ht="18" customHeight="1" x14ac:dyDescent="0.15">
      <c r="A6" s="148" t="s">
        <v>74</v>
      </c>
      <c r="B6" s="149">
        <v>1</v>
      </c>
      <c r="C6" s="150"/>
      <c r="D6" s="151"/>
      <c r="E6" s="152"/>
      <c r="F6" s="153"/>
      <c r="G6" s="154"/>
      <c r="H6" s="155"/>
    </row>
    <row r="7" spans="1:11" ht="18" customHeight="1" x14ac:dyDescent="0.15">
      <c r="A7" s="148" t="s">
        <v>74</v>
      </c>
      <c r="B7" s="156">
        <v>2</v>
      </c>
      <c r="C7" s="157"/>
      <c r="D7" s="157"/>
      <c r="E7" s="158"/>
      <c r="F7" s="159"/>
      <c r="G7" s="154"/>
      <c r="H7" s="155"/>
    </row>
    <row r="8" spans="1:11" ht="18" customHeight="1" x14ac:dyDescent="0.15">
      <c r="A8" s="148" t="s">
        <v>74</v>
      </c>
      <c r="B8" s="156">
        <v>3</v>
      </c>
      <c r="C8" s="157"/>
      <c r="D8" s="157"/>
      <c r="E8" s="158"/>
      <c r="F8" s="159"/>
      <c r="G8" s="154"/>
      <c r="H8" s="155"/>
    </row>
    <row r="9" spans="1:11" ht="18" customHeight="1" x14ac:dyDescent="0.15">
      <c r="A9" s="148" t="s">
        <v>74</v>
      </c>
      <c r="B9" s="156">
        <v>4</v>
      </c>
      <c r="C9" s="157"/>
      <c r="D9" s="157"/>
      <c r="E9" s="160"/>
      <c r="F9" s="159"/>
      <c r="G9" s="154"/>
      <c r="H9" s="155"/>
    </row>
    <row r="10" spans="1:11" ht="18" customHeight="1" x14ac:dyDescent="0.15">
      <c r="A10" s="148" t="s">
        <v>74</v>
      </c>
      <c r="B10" s="156">
        <v>5</v>
      </c>
      <c r="C10" s="157"/>
      <c r="D10" s="157"/>
      <c r="E10" s="158"/>
      <c r="F10" s="159"/>
      <c r="G10" s="154"/>
      <c r="H10" s="155"/>
    </row>
    <row r="11" spans="1:11" ht="18" customHeight="1" x14ac:dyDescent="0.15">
      <c r="A11" s="148" t="s">
        <v>74</v>
      </c>
      <c r="B11" s="156">
        <v>6</v>
      </c>
      <c r="C11" s="157"/>
      <c r="D11" s="157"/>
      <c r="E11" s="158"/>
      <c r="F11" s="159"/>
    </row>
    <row r="12" spans="1:11" ht="18" customHeight="1" x14ac:dyDescent="0.15">
      <c r="A12" s="148" t="s">
        <v>74</v>
      </c>
      <c r="B12" s="156">
        <v>7</v>
      </c>
      <c r="C12" s="157"/>
      <c r="D12" s="157"/>
      <c r="E12" s="158"/>
      <c r="F12" s="159"/>
    </row>
    <row r="13" spans="1:11" ht="18" customHeight="1" x14ac:dyDescent="0.15">
      <c r="A13" s="148" t="s">
        <v>74</v>
      </c>
      <c r="B13" s="156">
        <v>8</v>
      </c>
      <c r="C13" s="157"/>
      <c r="D13" s="157"/>
      <c r="E13" s="158"/>
      <c r="F13" s="159"/>
    </row>
    <row r="14" spans="1:11" s="155" customFormat="1" ht="18" customHeight="1" x14ac:dyDescent="0.15">
      <c r="A14" s="148" t="s">
        <v>74</v>
      </c>
      <c r="B14" s="156">
        <v>9</v>
      </c>
      <c r="C14" s="157"/>
      <c r="D14" s="157"/>
      <c r="E14" s="158"/>
      <c r="F14" s="159"/>
      <c r="G14" s="136"/>
      <c r="H14" s="136"/>
      <c r="I14" s="136"/>
      <c r="J14" s="136"/>
      <c r="K14" s="136"/>
    </row>
    <row r="15" spans="1:11" ht="18" customHeight="1" x14ac:dyDescent="0.15">
      <c r="A15" s="148" t="s">
        <v>74</v>
      </c>
      <c r="B15" s="156">
        <v>10</v>
      </c>
      <c r="C15" s="157"/>
      <c r="D15" s="157"/>
      <c r="E15" s="158"/>
      <c r="F15" s="159"/>
    </row>
    <row r="16" spans="1:11" ht="18" customHeight="1" x14ac:dyDescent="0.15">
      <c r="A16" s="148" t="s">
        <v>74</v>
      </c>
      <c r="B16" s="156">
        <v>11</v>
      </c>
      <c r="C16" s="157"/>
      <c r="D16" s="157"/>
      <c r="E16" s="158"/>
      <c r="F16" s="159"/>
    </row>
    <row r="17" spans="1:6" ht="18" customHeight="1" x14ac:dyDescent="0.15">
      <c r="A17" s="148" t="s">
        <v>74</v>
      </c>
      <c r="B17" s="156">
        <v>12</v>
      </c>
      <c r="C17" s="157"/>
      <c r="D17" s="157"/>
      <c r="E17" s="158"/>
      <c r="F17" s="159"/>
    </row>
    <row r="18" spans="1:6" ht="18" customHeight="1" x14ac:dyDescent="0.15">
      <c r="A18" s="148" t="s">
        <v>74</v>
      </c>
      <c r="B18" s="156">
        <v>13</v>
      </c>
      <c r="C18" s="157"/>
      <c r="D18" s="157"/>
      <c r="E18" s="158"/>
      <c r="F18" s="159"/>
    </row>
    <row r="19" spans="1:6" ht="18" customHeight="1" x14ac:dyDescent="0.15">
      <c r="A19" s="148" t="s">
        <v>74</v>
      </c>
      <c r="B19" s="156">
        <v>14</v>
      </c>
      <c r="C19" s="157"/>
      <c r="D19" s="157"/>
      <c r="E19" s="158"/>
      <c r="F19" s="159"/>
    </row>
    <row r="20" spans="1:6" ht="18" customHeight="1" x14ac:dyDescent="0.15">
      <c r="A20" s="148" t="s">
        <v>74</v>
      </c>
      <c r="B20" s="156">
        <v>15</v>
      </c>
      <c r="C20" s="157"/>
      <c r="D20" s="157"/>
      <c r="E20" s="158"/>
      <c r="F20" s="159"/>
    </row>
    <row r="21" spans="1:6" ht="18" customHeight="1" x14ac:dyDescent="0.15">
      <c r="A21" s="148" t="s">
        <v>74</v>
      </c>
      <c r="B21" s="156">
        <v>16</v>
      </c>
      <c r="C21" s="157"/>
      <c r="D21" s="157"/>
      <c r="E21" s="158"/>
      <c r="F21" s="159"/>
    </row>
    <row r="22" spans="1:6" ht="18" customHeight="1" x14ac:dyDescent="0.15">
      <c r="A22" s="148" t="s">
        <v>74</v>
      </c>
      <c r="B22" s="156">
        <v>17</v>
      </c>
      <c r="C22" s="157"/>
      <c r="D22" s="157"/>
      <c r="E22" s="158"/>
      <c r="F22" s="159"/>
    </row>
    <row r="23" spans="1:6" ht="18" customHeight="1" x14ac:dyDescent="0.15">
      <c r="A23" s="148" t="s">
        <v>74</v>
      </c>
      <c r="B23" s="156">
        <v>18</v>
      </c>
      <c r="C23" s="157"/>
      <c r="D23" s="157"/>
      <c r="E23" s="158"/>
      <c r="F23" s="159"/>
    </row>
    <row r="24" spans="1:6" ht="18" customHeight="1" x14ac:dyDescent="0.15">
      <c r="A24" s="148" t="s">
        <v>74</v>
      </c>
      <c r="B24" s="156">
        <v>19</v>
      </c>
      <c r="C24" s="157"/>
      <c r="D24" s="157"/>
      <c r="E24" s="158"/>
      <c r="F24" s="159"/>
    </row>
    <row r="25" spans="1:6" ht="18" customHeight="1" x14ac:dyDescent="0.15">
      <c r="A25" s="148" t="s">
        <v>74</v>
      </c>
      <c r="B25" s="156">
        <v>20</v>
      </c>
      <c r="C25" s="157"/>
      <c r="D25" s="157"/>
      <c r="E25" s="158"/>
      <c r="F25" s="159"/>
    </row>
    <row r="26" spans="1:6" ht="18" customHeight="1" thickBot="1" x14ac:dyDescent="0.2">
      <c r="A26" s="161" t="s">
        <v>118</v>
      </c>
      <c r="B26" s="162"/>
      <c r="C26" s="162"/>
      <c r="D26" s="162"/>
      <c r="E26" s="162"/>
      <c r="F26" s="171">
        <f>SUM(F6:F25)</f>
        <v>0</v>
      </c>
    </row>
    <row r="27" spans="1:6" ht="18" customHeight="1" thickTop="1" x14ac:dyDescent="0.15">
      <c r="A27" s="165"/>
      <c r="B27" s="155"/>
      <c r="C27" s="165"/>
      <c r="D27" s="165"/>
      <c r="E27" s="166"/>
      <c r="F27" s="167"/>
    </row>
    <row r="28" spans="1:6" ht="18" customHeight="1" x14ac:dyDescent="0.15">
      <c r="A28" s="176"/>
      <c r="B28" s="176"/>
      <c r="C28" s="176"/>
      <c r="D28" s="176"/>
      <c r="E28" s="176"/>
    </row>
  </sheetData>
  <mergeCells count="2">
    <mergeCell ref="A28:E28"/>
    <mergeCell ref="A26:E26"/>
  </mergeCells>
  <phoneticPr fontId="3"/>
  <pageMargins left="0.70866141732283472" right="0.70866141732283472" top="0.55118110236220474" bottom="0.55118110236220474" header="0.31496062992125984" footer="0.31496062992125984"/>
  <pageSetup paperSize="9" scale="89" orientation="portrait"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G77" sqref="G77"/>
    </sheetView>
  </sheetViews>
  <sheetFormatPr defaultRowHeight="18" customHeight="1" x14ac:dyDescent="0.15"/>
  <cols>
    <col min="1" max="1" width="11.5" style="135" bestFit="1" customWidth="1"/>
    <col min="2" max="2" width="5.625" style="136" customWidth="1"/>
    <col min="3" max="3" width="9.75" style="136" bestFit="1" customWidth="1"/>
    <col min="4" max="4" width="16.375" style="136" bestFit="1" customWidth="1"/>
    <col min="5" max="6" width="20.625" style="137" customWidth="1"/>
    <col min="7" max="7" width="15" style="139" bestFit="1" customWidth="1"/>
    <col min="8" max="8" width="9" style="136"/>
    <col min="9" max="9" width="23" style="136" customWidth="1"/>
    <col min="10" max="10" width="18.75" style="136" customWidth="1"/>
    <col min="11" max="11" width="13.875" style="136" customWidth="1"/>
    <col min="12" max="12" width="10" style="136" customWidth="1"/>
    <col min="13" max="13" width="9" style="136"/>
    <col min="14" max="14" width="17.625" style="136" customWidth="1"/>
    <col min="15" max="16384" width="9" style="136"/>
  </cols>
  <sheetData>
    <row r="1" spans="1:12" ht="18" customHeight="1" x14ac:dyDescent="0.15">
      <c r="A1" s="136" t="s">
        <v>41</v>
      </c>
    </row>
    <row r="2" spans="1:12" ht="18" customHeight="1" x14ac:dyDescent="0.15">
      <c r="A2" s="136" t="s">
        <v>50</v>
      </c>
    </row>
    <row r="4" spans="1:12" ht="18" customHeight="1" x14ac:dyDescent="0.15">
      <c r="A4" s="168" t="s">
        <v>45</v>
      </c>
      <c r="B4" s="178" t="s">
        <v>143</v>
      </c>
      <c r="C4" s="169"/>
      <c r="D4" s="169"/>
      <c r="E4" s="179"/>
      <c r="F4" s="179"/>
      <c r="G4" s="170"/>
    </row>
    <row r="5" spans="1:12" s="183" customFormat="1" ht="18" customHeight="1" x14ac:dyDescent="0.15">
      <c r="A5" s="201" t="s">
        <v>9</v>
      </c>
      <c r="B5" s="202" t="s">
        <v>0</v>
      </c>
      <c r="C5" s="202" t="s">
        <v>1</v>
      </c>
      <c r="D5" s="202" t="s">
        <v>5</v>
      </c>
      <c r="E5" s="203" t="s">
        <v>2</v>
      </c>
      <c r="F5" s="204"/>
      <c r="G5" s="205" t="s">
        <v>200</v>
      </c>
      <c r="J5" s="165"/>
    </row>
    <row r="6" spans="1:12" s="183" customFormat="1" ht="36" customHeight="1" x14ac:dyDescent="0.15">
      <c r="A6" s="206"/>
      <c r="B6" s="207"/>
      <c r="C6" s="207"/>
      <c r="D6" s="207"/>
      <c r="E6" s="145" t="s">
        <v>53</v>
      </c>
      <c r="F6" s="145" t="s">
        <v>54</v>
      </c>
      <c r="G6" s="208"/>
      <c r="J6" s="165"/>
    </row>
    <row r="7" spans="1:12" ht="18" customHeight="1" x14ac:dyDescent="0.15">
      <c r="A7" s="148" t="s">
        <v>10</v>
      </c>
      <c r="B7" s="149">
        <v>1</v>
      </c>
      <c r="C7" s="150"/>
      <c r="D7" s="151"/>
      <c r="E7" s="185"/>
      <c r="F7" s="185"/>
      <c r="G7" s="153"/>
      <c r="H7" s="154"/>
      <c r="I7" s="155"/>
    </row>
    <row r="8" spans="1:12" ht="18" customHeight="1" x14ac:dyDescent="0.15">
      <c r="A8" s="148" t="s">
        <v>10</v>
      </c>
      <c r="B8" s="156">
        <v>2</v>
      </c>
      <c r="C8" s="157"/>
      <c r="D8" s="157"/>
      <c r="E8" s="186"/>
      <c r="F8" s="186"/>
      <c r="G8" s="159"/>
      <c r="H8" s="154"/>
      <c r="I8" s="155"/>
    </row>
    <row r="9" spans="1:12" ht="18" customHeight="1" x14ac:dyDescent="0.15">
      <c r="A9" s="148" t="s">
        <v>10</v>
      </c>
      <c r="B9" s="156">
        <v>3</v>
      </c>
      <c r="C9" s="157"/>
      <c r="D9" s="157"/>
      <c r="E9" s="186"/>
      <c r="F9" s="186"/>
      <c r="G9" s="159"/>
      <c r="H9" s="154"/>
      <c r="I9" s="155"/>
    </row>
    <row r="10" spans="1:12" ht="18" customHeight="1" x14ac:dyDescent="0.15">
      <c r="A10" s="148" t="s">
        <v>10</v>
      </c>
      <c r="B10" s="156">
        <v>4</v>
      </c>
      <c r="C10" s="157"/>
      <c r="D10" s="157"/>
      <c r="E10" s="187"/>
      <c r="F10" s="187"/>
      <c r="G10" s="159"/>
      <c r="H10" s="154"/>
      <c r="I10" s="155"/>
    </row>
    <row r="11" spans="1:12" ht="18" customHeight="1" x14ac:dyDescent="0.15">
      <c r="A11" s="148" t="s">
        <v>10</v>
      </c>
      <c r="B11" s="156">
        <v>5</v>
      </c>
      <c r="C11" s="157"/>
      <c r="D11" s="157"/>
      <c r="E11" s="186"/>
      <c r="F11" s="186"/>
      <c r="G11" s="159"/>
      <c r="H11" s="154"/>
      <c r="I11" s="155"/>
    </row>
    <row r="12" spans="1:12" ht="18" customHeight="1" x14ac:dyDescent="0.15">
      <c r="A12" s="148" t="s">
        <v>10</v>
      </c>
      <c r="B12" s="156">
        <v>6</v>
      </c>
      <c r="C12" s="157"/>
      <c r="D12" s="157"/>
      <c r="E12" s="186"/>
      <c r="F12" s="186"/>
      <c r="G12" s="159"/>
    </row>
    <row r="13" spans="1:12" ht="18" customHeight="1" x14ac:dyDescent="0.15">
      <c r="A13" s="148" t="s">
        <v>10</v>
      </c>
      <c r="B13" s="156">
        <v>7</v>
      </c>
      <c r="C13" s="157"/>
      <c r="D13" s="157"/>
      <c r="E13" s="186"/>
      <c r="F13" s="186"/>
      <c r="G13" s="159"/>
    </row>
    <row r="14" spans="1:12" ht="18" customHeight="1" x14ac:dyDescent="0.15">
      <c r="A14" s="148" t="s">
        <v>10</v>
      </c>
      <c r="B14" s="156">
        <v>8</v>
      </c>
      <c r="C14" s="157"/>
      <c r="D14" s="157"/>
      <c r="E14" s="186"/>
      <c r="F14" s="186"/>
      <c r="G14" s="159"/>
    </row>
    <row r="15" spans="1:12" s="155" customFormat="1" ht="18" customHeight="1" x14ac:dyDescent="0.15">
      <c r="A15" s="148" t="s">
        <v>10</v>
      </c>
      <c r="B15" s="156">
        <v>9</v>
      </c>
      <c r="C15" s="157"/>
      <c r="D15" s="157"/>
      <c r="E15" s="186"/>
      <c r="F15" s="186"/>
      <c r="G15" s="159"/>
      <c r="H15" s="136"/>
      <c r="I15" s="136"/>
      <c r="J15" s="136"/>
      <c r="K15" s="136"/>
      <c r="L15" s="136"/>
    </row>
    <row r="16" spans="1:12" ht="18" customHeight="1" x14ac:dyDescent="0.15">
      <c r="A16" s="148" t="s">
        <v>10</v>
      </c>
      <c r="B16" s="156">
        <v>10</v>
      </c>
      <c r="C16" s="157"/>
      <c r="D16" s="157"/>
      <c r="E16" s="186"/>
      <c r="F16" s="186"/>
      <c r="G16" s="159"/>
    </row>
    <row r="17" spans="1:10" ht="18" customHeight="1" x14ac:dyDescent="0.15">
      <c r="A17" s="148" t="s">
        <v>10</v>
      </c>
      <c r="B17" s="156">
        <v>11</v>
      </c>
      <c r="C17" s="157"/>
      <c r="D17" s="157"/>
      <c r="E17" s="186"/>
      <c r="F17" s="186"/>
      <c r="G17" s="159"/>
    </row>
    <row r="18" spans="1:10" ht="18" customHeight="1" x14ac:dyDescent="0.15">
      <c r="A18" s="148" t="s">
        <v>10</v>
      </c>
      <c r="B18" s="156">
        <v>12</v>
      </c>
      <c r="C18" s="157"/>
      <c r="D18" s="157"/>
      <c r="E18" s="186"/>
      <c r="F18" s="186"/>
      <c r="G18" s="159"/>
    </row>
    <row r="19" spans="1:10" ht="18" customHeight="1" x14ac:dyDescent="0.15">
      <c r="A19" s="148" t="s">
        <v>10</v>
      </c>
      <c r="B19" s="156">
        <v>13</v>
      </c>
      <c r="C19" s="157"/>
      <c r="D19" s="157"/>
      <c r="E19" s="186"/>
      <c r="F19" s="186"/>
      <c r="G19" s="159"/>
    </row>
    <row r="20" spans="1:10" ht="18" customHeight="1" x14ac:dyDescent="0.15">
      <c r="A20" s="148" t="s">
        <v>10</v>
      </c>
      <c r="B20" s="156">
        <v>14</v>
      </c>
      <c r="C20" s="157"/>
      <c r="D20" s="157"/>
      <c r="E20" s="186"/>
      <c r="F20" s="186"/>
      <c r="G20" s="159"/>
    </row>
    <row r="21" spans="1:10" ht="18" customHeight="1" x14ac:dyDescent="0.15">
      <c r="A21" s="148" t="s">
        <v>10</v>
      </c>
      <c r="B21" s="156">
        <v>15</v>
      </c>
      <c r="C21" s="157"/>
      <c r="D21" s="157"/>
      <c r="E21" s="186"/>
      <c r="F21" s="186"/>
      <c r="G21" s="159"/>
    </row>
    <row r="22" spans="1:10" ht="18" customHeight="1" x14ac:dyDescent="0.15">
      <c r="A22" s="148" t="s">
        <v>10</v>
      </c>
      <c r="B22" s="156">
        <v>16</v>
      </c>
      <c r="C22" s="157"/>
      <c r="D22" s="157"/>
      <c r="E22" s="186"/>
      <c r="F22" s="186"/>
      <c r="G22" s="159"/>
    </row>
    <row r="23" spans="1:10" ht="18" customHeight="1" x14ac:dyDescent="0.15">
      <c r="A23" s="148" t="s">
        <v>10</v>
      </c>
      <c r="B23" s="156">
        <v>17</v>
      </c>
      <c r="C23" s="157"/>
      <c r="D23" s="157"/>
      <c r="E23" s="186"/>
      <c r="F23" s="186"/>
      <c r="G23" s="159"/>
    </row>
    <row r="24" spans="1:10" ht="18" customHeight="1" x14ac:dyDescent="0.15">
      <c r="A24" s="148" t="s">
        <v>10</v>
      </c>
      <c r="B24" s="156">
        <v>18</v>
      </c>
      <c r="C24" s="157"/>
      <c r="D24" s="157"/>
      <c r="E24" s="186"/>
      <c r="F24" s="186"/>
      <c r="G24" s="159"/>
    </row>
    <row r="25" spans="1:10" ht="18" customHeight="1" x14ac:dyDescent="0.15">
      <c r="A25" s="148" t="s">
        <v>10</v>
      </c>
      <c r="B25" s="156">
        <v>19</v>
      </c>
      <c r="C25" s="157"/>
      <c r="D25" s="157"/>
      <c r="E25" s="186"/>
      <c r="F25" s="186"/>
      <c r="G25" s="159"/>
    </row>
    <row r="26" spans="1:10" ht="18" customHeight="1" x14ac:dyDescent="0.15">
      <c r="A26" s="148" t="s">
        <v>10</v>
      </c>
      <c r="B26" s="156">
        <v>20</v>
      </c>
      <c r="C26" s="157"/>
      <c r="D26" s="157"/>
      <c r="E26" s="186"/>
      <c r="F26" s="186"/>
      <c r="G26" s="159"/>
    </row>
    <row r="27" spans="1:10" ht="18" customHeight="1" thickBot="1" x14ac:dyDescent="0.2">
      <c r="A27" s="161" t="s">
        <v>215</v>
      </c>
      <c r="B27" s="162"/>
      <c r="C27" s="162"/>
      <c r="D27" s="162"/>
      <c r="E27" s="162"/>
      <c r="F27" s="162"/>
      <c r="G27" s="171">
        <f>SUM(G7:G26)</f>
        <v>0</v>
      </c>
    </row>
    <row r="28" spans="1:10" ht="18" customHeight="1" thickTop="1" x14ac:dyDescent="0.15">
      <c r="A28" s="165"/>
      <c r="B28" s="155"/>
      <c r="C28" s="165"/>
      <c r="D28" s="165"/>
      <c r="E28" s="196"/>
      <c r="F28" s="196"/>
      <c r="G28" s="167"/>
    </row>
    <row r="29" spans="1:10" ht="18" customHeight="1" x14ac:dyDescent="0.15">
      <c r="A29" s="168" t="s">
        <v>45</v>
      </c>
      <c r="B29" s="178" t="s">
        <v>64</v>
      </c>
      <c r="C29" s="169"/>
      <c r="D29" s="169"/>
      <c r="E29" s="179"/>
      <c r="F29" s="179"/>
      <c r="G29" s="170"/>
    </row>
    <row r="30" spans="1:10" s="183" customFormat="1" ht="18" customHeight="1" x14ac:dyDescent="0.15">
      <c r="A30" s="201" t="s">
        <v>9</v>
      </c>
      <c r="B30" s="202" t="s">
        <v>0</v>
      </c>
      <c r="C30" s="202" t="s">
        <v>1</v>
      </c>
      <c r="D30" s="202" t="s">
        <v>5</v>
      </c>
      <c r="E30" s="203" t="s">
        <v>2</v>
      </c>
      <c r="F30" s="204"/>
      <c r="G30" s="205" t="s">
        <v>200</v>
      </c>
      <c r="J30" s="165"/>
    </row>
    <row r="31" spans="1:10" s="183" customFormat="1" ht="18" customHeight="1" x14ac:dyDescent="0.15">
      <c r="A31" s="206"/>
      <c r="B31" s="207"/>
      <c r="C31" s="207"/>
      <c r="D31" s="207"/>
      <c r="E31" s="209" t="s">
        <v>53</v>
      </c>
      <c r="F31" s="145" t="s">
        <v>214</v>
      </c>
      <c r="G31" s="208"/>
      <c r="J31" s="165"/>
    </row>
    <row r="32" spans="1:10" ht="18" customHeight="1" x14ac:dyDescent="0.15">
      <c r="A32" s="148" t="s">
        <v>10</v>
      </c>
      <c r="B32" s="149">
        <v>1</v>
      </c>
      <c r="C32" s="150"/>
      <c r="D32" s="150"/>
      <c r="E32" s="185"/>
      <c r="F32" s="185"/>
      <c r="G32" s="153"/>
      <c r="H32" s="154"/>
      <c r="I32" s="155"/>
    </row>
    <row r="33" spans="1:12" ht="18" customHeight="1" x14ac:dyDescent="0.15">
      <c r="A33" s="148" t="s">
        <v>10</v>
      </c>
      <c r="B33" s="156">
        <v>2</v>
      </c>
      <c r="C33" s="157"/>
      <c r="D33" s="157"/>
      <c r="E33" s="186"/>
      <c r="F33" s="186"/>
      <c r="G33" s="159"/>
      <c r="H33" s="154"/>
      <c r="I33" s="155"/>
    </row>
    <row r="34" spans="1:12" ht="18" customHeight="1" x14ac:dyDescent="0.15">
      <c r="A34" s="148" t="s">
        <v>10</v>
      </c>
      <c r="B34" s="156">
        <v>3</v>
      </c>
      <c r="C34" s="157"/>
      <c r="D34" s="157"/>
      <c r="E34" s="186"/>
      <c r="F34" s="186"/>
      <c r="G34" s="159"/>
      <c r="H34" s="154"/>
      <c r="I34" s="155"/>
    </row>
    <row r="35" spans="1:12" ht="18" customHeight="1" x14ac:dyDescent="0.15">
      <c r="A35" s="148" t="s">
        <v>10</v>
      </c>
      <c r="B35" s="156">
        <v>4</v>
      </c>
      <c r="C35" s="157"/>
      <c r="D35" s="157"/>
      <c r="E35" s="187"/>
      <c r="F35" s="187"/>
      <c r="G35" s="159"/>
      <c r="H35" s="154"/>
      <c r="I35" s="155"/>
    </row>
    <row r="36" spans="1:12" ht="18" customHeight="1" x14ac:dyDescent="0.15">
      <c r="A36" s="148" t="s">
        <v>10</v>
      </c>
      <c r="B36" s="156">
        <v>5</v>
      </c>
      <c r="C36" s="157"/>
      <c r="D36" s="157"/>
      <c r="E36" s="186"/>
      <c r="F36" s="186"/>
      <c r="G36" s="159"/>
      <c r="H36" s="154"/>
      <c r="I36" s="155"/>
    </row>
    <row r="37" spans="1:12" ht="18" customHeight="1" x14ac:dyDescent="0.15">
      <c r="A37" s="148" t="s">
        <v>10</v>
      </c>
      <c r="B37" s="156">
        <v>6</v>
      </c>
      <c r="C37" s="157"/>
      <c r="D37" s="157"/>
      <c r="E37" s="186"/>
      <c r="F37" s="186"/>
      <c r="G37" s="159"/>
    </row>
    <row r="38" spans="1:12" ht="18" customHeight="1" x14ac:dyDescent="0.15">
      <c r="A38" s="148" t="s">
        <v>10</v>
      </c>
      <c r="B38" s="156">
        <v>7</v>
      </c>
      <c r="C38" s="157"/>
      <c r="D38" s="157"/>
      <c r="E38" s="186"/>
      <c r="F38" s="186"/>
      <c r="G38" s="159"/>
    </row>
    <row r="39" spans="1:12" ht="18" customHeight="1" x14ac:dyDescent="0.15">
      <c r="A39" s="148" t="s">
        <v>10</v>
      </c>
      <c r="B39" s="156">
        <v>8</v>
      </c>
      <c r="C39" s="157"/>
      <c r="D39" s="157"/>
      <c r="E39" s="186"/>
      <c r="F39" s="186"/>
      <c r="G39" s="159"/>
    </row>
    <row r="40" spans="1:12" s="155" customFormat="1" ht="18" customHeight="1" x14ac:dyDescent="0.15">
      <c r="A40" s="148" t="s">
        <v>10</v>
      </c>
      <c r="B40" s="156">
        <v>9</v>
      </c>
      <c r="C40" s="157"/>
      <c r="D40" s="157"/>
      <c r="E40" s="186"/>
      <c r="F40" s="186"/>
      <c r="G40" s="159"/>
      <c r="H40" s="136"/>
      <c r="I40" s="136"/>
      <c r="J40" s="136"/>
      <c r="K40" s="136"/>
      <c r="L40" s="136"/>
    </row>
    <row r="41" spans="1:12" ht="18" customHeight="1" x14ac:dyDescent="0.15">
      <c r="A41" s="148" t="s">
        <v>10</v>
      </c>
      <c r="B41" s="156">
        <v>10</v>
      </c>
      <c r="C41" s="157"/>
      <c r="D41" s="157"/>
      <c r="E41" s="186"/>
      <c r="F41" s="186"/>
      <c r="G41" s="159"/>
    </row>
    <row r="42" spans="1:12" ht="18" customHeight="1" x14ac:dyDescent="0.15">
      <c r="A42" s="148" t="s">
        <v>10</v>
      </c>
      <c r="B42" s="156">
        <v>11</v>
      </c>
      <c r="C42" s="157"/>
      <c r="D42" s="157"/>
      <c r="E42" s="186"/>
      <c r="F42" s="186"/>
      <c r="G42" s="159"/>
    </row>
    <row r="43" spans="1:12" ht="18" customHeight="1" x14ac:dyDescent="0.15">
      <c r="A43" s="148" t="s">
        <v>10</v>
      </c>
      <c r="B43" s="156">
        <v>12</v>
      </c>
      <c r="C43" s="157"/>
      <c r="D43" s="157"/>
      <c r="E43" s="186"/>
      <c r="F43" s="186"/>
      <c r="G43" s="159"/>
    </row>
    <row r="44" spans="1:12" ht="18" customHeight="1" x14ac:dyDescent="0.15">
      <c r="A44" s="148" t="s">
        <v>10</v>
      </c>
      <c r="B44" s="156">
        <v>13</v>
      </c>
      <c r="C44" s="157"/>
      <c r="D44" s="157"/>
      <c r="E44" s="186"/>
      <c r="F44" s="186"/>
      <c r="G44" s="159"/>
    </row>
    <row r="45" spans="1:12" ht="18" customHeight="1" x14ac:dyDescent="0.15">
      <c r="A45" s="148" t="s">
        <v>10</v>
      </c>
      <c r="B45" s="156">
        <v>14</v>
      </c>
      <c r="C45" s="157"/>
      <c r="D45" s="157"/>
      <c r="E45" s="186"/>
      <c r="F45" s="186"/>
      <c r="G45" s="159"/>
    </row>
    <row r="46" spans="1:12" ht="18" customHeight="1" x14ac:dyDescent="0.15">
      <c r="A46" s="148" t="s">
        <v>10</v>
      </c>
      <c r="B46" s="156">
        <v>15</v>
      </c>
      <c r="C46" s="157"/>
      <c r="D46" s="157"/>
      <c r="E46" s="186"/>
      <c r="F46" s="186"/>
      <c r="G46" s="159"/>
    </row>
    <row r="47" spans="1:12" ht="18" customHeight="1" x14ac:dyDescent="0.15">
      <c r="A47" s="148" t="s">
        <v>10</v>
      </c>
      <c r="B47" s="156">
        <v>16</v>
      </c>
      <c r="C47" s="157"/>
      <c r="D47" s="157"/>
      <c r="E47" s="186"/>
      <c r="F47" s="186"/>
      <c r="G47" s="159"/>
    </row>
    <row r="48" spans="1:12" ht="18" customHeight="1" x14ac:dyDescent="0.15">
      <c r="A48" s="148" t="s">
        <v>10</v>
      </c>
      <c r="B48" s="156">
        <v>17</v>
      </c>
      <c r="C48" s="157"/>
      <c r="D48" s="157"/>
      <c r="E48" s="186"/>
      <c r="F48" s="186"/>
      <c r="G48" s="159"/>
    </row>
    <row r="49" spans="1:7" ht="18" customHeight="1" x14ac:dyDescent="0.15">
      <c r="A49" s="148" t="s">
        <v>10</v>
      </c>
      <c r="B49" s="156">
        <v>18</v>
      </c>
      <c r="C49" s="157"/>
      <c r="D49" s="157"/>
      <c r="E49" s="186"/>
      <c r="F49" s="186"/>
      <c r="G49" s="159"/>
    </row>
    <row r="50" spans="1:7" ht="18" customHeight="1" x14ac:dyDescent="0.15">
      <c r="A50" s="148" t="s">
        <v>10</v>
      </c>
      <c r="B50" s="156">
        <v>19</v>
      </c>
      <c r="C50" s="157"/>
      <c r="D50" s="157"/>
      <c r="E50" s="186"/>
      <c r="F50" s="186"/>
      <c r="G50" s="159"/>
    </row>
    <row r="51" spans="1:7" ht="18" customHeight="1" x14ac:dyDescent="0.15">
      <c r="A51" s="148" t="s">
        <v>10</v>
      </c>
      <c r="B51" s="156">
        <v>20</v>
      </c>
      <c r="C51" s="157"/>
      <c r="D51" s="157"/>
      <c r="E51" s="186"/>
      <c r="F51" s="186"/>
      <c r="G51" s="159"/>
    </row>
    <row r="52" spans="1:7" ht="18" customHeight="1" thickBot="1" x14ac:dyDescent="0.2">
      <c r="A52" s="161" t="s">
        <v>119</v>
      </c>
      <c r="B52" s="162"/>
      <c r="C52" s="162"/>
      <c r="D52" s="162"/>
      <c r="E52" s="162"/>
      <c r="F52" s="162"/>
      <c r="G52" s="171">
        <f>SUM(G32:G51)</f>
        <v>0</v>
      </c>
    </row>
    <row r="53" spans="1:7" ht="18" customHeight="1" thickTop="1" x14ac:dyDescent="0.15">
      <c r="A53" s="165"/>
      <c r="B53" s="155"/>
      <c r="C53" s="165"/>
      <c r="D53" s="165"/>
      <c r="E53" s="196"/>
      <c r="F53" s="196"/>
      <c r="G53" s="167"/>
    </row>
    <row r="54" spans="1:7" ht="18" customHeight="1" x14ac:dyDescent="0.15">
      <c r="A54" s="168" t="s">
        <v>45</v>
      </c>
      <c r="B54" s="178" t="s">
        <v>120</v>
      </c>
      <c r="C54" s="169"/>
      <c r="D54" s="169"/>
      <c r="E54" s="179"/>
      <c r="F54" s="179"/>
      <c r="G54" s="170"/>
    </row>
    <row r="55" spans="1:7" ht="18" customHeight="1" x14ac:dyDescent="0.15">
      <c r="A55" s="144" t="s">
        <v>9</v>
      </c>
      <c r="B55" s="145" t="s">
        <v>0</v>
      </c>
      <c r="C55" s="145" t="s">
        <v>1</v>
      </c>
      <c r="D55" s="145" t="s">
        <v>5</v>
      </c>
      <c r="E55" s="203" t="s">
        <v>2</v>
      </c>
      <c r="F55" s="204"/>
      <c r="G55" s="146" t="s">
        <v>21</v>
      </c>
    </row>
    <row r="56" spans="1:7" ht="18" customHeight="1" x14ac:dyDescent="0.15">
      <c r="A56" s="148" t="s">
        <v>10</v>
      </c>
      <c r="B56" s="149">
        <v>1</v>
      </c>
      <c r="C56" s="150"/>
      <c r="D56" s="150"/>
      <c r="E56" s="211"/>
      <c r="F56" s="212"/>
      <c r="G56" s="153"/>
    </row>
    <row r="57" spans="1:7" ht="18" customHeight="1" x14ac:dyDescent="0.15">
      <c r="A57" s="148" t="s">
        <v>10</v>
      </c>
      <c r="B57" s="156">
        <v>2</v>
      </c>
      <c r="C57" s="157"/>
      <c r="D57" s="157"/>
      <c r="E57" s="211"/>
      <c r="F57" s="212"/>
      <c r="G57" s="159"/>
    </row>
    <row r="58" spans="1:7" ht="18" customHeight="1" x14ac:dyDescent="0.15">
      <c r="A58" s="148" t="s">
        <v>10</v>
      </c>
      <c r="B58" s="156">
        <v>3</v>
      </c>
      <c r="C58" s="157"/>
      <c r="D58" s="157"/>
      <c r="E58" s="211"/>
      <c r="F58" s="212"/>
      <c r="G58" s="159"/>
    </row>
    <row r="59" spans="1:7" ht="18" customHeight="1" x14ac:dyDescent="0.15">
      <c r="A59" s="148" t="s">
        <v>10</v>
      </c>
      <c r="B59" s="156">
        <v>4</v>
      </c>
      <c r="C59" s="157"/>
      <c r="D59" s="157"/>
      <c r="E59" s="211"/>
      <c r="F59" s="212"/>
      <c r="G59" s="159"/>
    </row>
    <row r="60" spans="1:7" ht="18" customHeight="1" x14ac:dyDescent="0.15">
      <c r="A60" s="148" t="s">
        <v>10</v>
      </c>
      <c r="B60" s="156">
        <v>5</v>
      </c>
      <c r="C60" s="157"/>
      <c r="D60" s="157"/>
      <c r="E60" s="211"/>
      <c r="F60" s="212"/>
      <c r="G60" s="159"/>
    </row>
    <row r="61" spans="1:7" ht="18" customHeight="1" x14ac:dyDescent="0.15">
      <c r="A61" s="148" t="s">
        <v>10</v>
      </c>
      <c r="B61" s="156">
        <v>6</v>
      </c>
      <c r="C61" s="157"/>
      <c r="D61" s="157"/>
      <c r="E61" s="211"/>
      <c r="F61" s="212"/>
      <c r="G61" s="159"/>
    </row>
    <row r="62" spans="1:7" ht="18" customHeight="1" x14ac:dyDescent="0.15">
      <c r="A62" s="148" t="s">
        <v>10</v>
      </c>
      <c r="B62" s="156">
        <v>7</v>
      </c>
      <c r="C62" s="157"/>
      <c r="D62" s="157"/>
      <c r="E62" s="211"/>
      <c r="F62" s="212"/>
      <c r="G62" s="159"/>
    </row>
    <row r="63" spans="1:7" ht="18" customHeight="1" x14ac:dyDescent="0.15">
      <c r="A63" s="148" t="s">
        <v>10</v>
      </c>
      <c r="B63" s="156">
        <v>8</v>
      </c>
      <c r="C63" s="157"/>
      <c r="D63" s="157"/>
      <c r="E63" s="211"/>
      <c r="F63" s="212"/>
      <c r="G63" s="159"/>
    </row>
    <row r="64" spans="1:7" ht="18" customHeight="1" x14ac:dyDescent="0.15">
      <c r="A64" s="148" t="s">
        <v>10</v>
      </c>
      <c r="B64" s="156">
        <v>9</v>
      </c>
      <c r="C64" s="157"/>
      <c r="D64" s="157"/>
      <c r="E64" s="211"/>
      <c r="F64" s="212"/>
      <c r="G64" s="159"/>
    </row>
    <row r="65" spans="1:7" ht="18" customHeight="1" x14ac:dyDescent="0.15">
      <c r="A65" s="148" t="s">
        <v>10</v>
      </c>
      <c r="B65" s="156">
        <v>10</v>
      </c>
      <c r="C65" s="157"/>
      <c r="D65" s="157"/>
      <c r="E65" s="211"/>
      <c r="F65" s="212"/>
      <c r="G65" s="159"/>
    </row>
    <row r="66" spans="1:7" ht="18" customHeight="1" x14ac:dyDescent="0.15">
      <c r="A66" s="148" t="s">
        <v>10</v>
      </c>
      <c r="B66" s="156">
        <v>11</v>
      </c>
      <c r="C66" s="157"/>
      <c r="D66" s="157"/>
      <c r="E66" s="211"/>
      <c r="F66" s="212"/>
      <c r="G66" s="159"/>
    </row>
    <row r="67" spans="1:7" ht="18" customHeight="1" x14ac:dyDescent="0.15">
      <c r="A67" s="148" t="s">
        <v>10</v>
      </c>
      <c r="B67" s="156">
        <v>12</v>
      </c>
      <c r="C67" s="157"/>
      <c r="D67" s="157"/>
      <c r="E67" s="211"/>
      <c r="F67" s="212"/>
      <c r="G67" s="159"/>
    </row>
    <row r="68" spans="1:7" ht="18" customHeight="1" x14ac:dyDescent="0.15">
      <c r="A68" s="148" t="s">
        <v>10</v>
      </c>
      <c r="B68" s="156">
        <v>13</v>
      </c>
      <c r="C68" s="157"/>
      <c r="D68" s="157"/>
      <c r="E68" s="211"/>
      <c r="F68" s="212"/>
      <c r="G68" s="159"/>
    </row>
    <row r="69" spans="1:7" ht="18" customHeight="1" x14ac:dyDescent="0.15">
      <c r="A69" s="148" t="s">
        <v>10</v>
      </c>
      <c r="B69" s="156">
        <v>14</v>
      </c>
      <c r="C69" s="157"/>
      <c r="D69" s="157"/>
      <c r="E69" s="211"/>
      <c r="F69" s="212"/>
      <c r="G69" s="159"/>
    </row>
    <row r="70" spans="1:7" ht="18" customHeight="1" x14ac:dyDescent="0.15">
      <c r="A70" s="148" t="s">
        <v>10</v>
      </c>
      <c r="B70" s="156">
        <v>15</v>
      </c>
      <c r="C70" s="157"/>
      <c r="D70" s="157"/>
      <c r="E70" s="211"/>
      <c r="F70" s="212"/>
      <c r="G70" s="159"/>
    </row>
    <row r="71" spans="1:7" ht="18" customHeight="1" x14ac:dyDescent="0.15">
      <c r="A71" s="148" t="s">
        <v>10</v>
      </c>
      <c r="B71" s="156">
        <v>16</v>
      </c>
      <c r="C71" s="157"/>
      <c r="D71" s="157"/>
      <c r="E71" s="211"/>
      <c r="F71" s="212"/>
      <c r="G71" s="159"/>
    </row>
    <row r="72" spans="1:7" ht="18" customHeight="1" x14ac:dyDescent="0.15">
      <c r="A72" s="148" t="s">
        <v>10</v>
      </c>
      <c r="B72" s="156">
        <v>17</v>
      </c>
      <c r="C72" s="157"/>
      <c r="D72" s="157"/>
      <c r="E72" s="211"/>
      <c r="F72" s="212"/>
      <c r="G72" s="159"/>
    </row>
    <row r="73" spans="1:7" ht="18" customHeight="1" x14ac:dyDescent="0.15">
      <c r="A73" s="148" t="s">
        <v>10</v>
      </c>
      <c r="B73" s="156">
        <v>18</v>
      </c>
      <c r="C73" s="157"/>
      <c r="D73" s="157"/>
      <c r="E73" s="211"/>
      <c r="F73" s="212"/>
      <c r="G73" s="159"/>
    </row>
    <row r="74" spans="1:7" ht="18" customHeight="1" x14ac:dyDescent="0.15">
      <c r="A74" s="148" t="s">
        <v>10</v>
      </c>
      <c r="B74" s="156">
        <v>19</v>
      </c>
      <c r="C74" s="157"/>
      <c r="D74" s="157"/>
      <c r="E74" s="211"/>
      <c r="F74" s="212"/>
      <c r="G74" s="159"/>
    </row>
    <row r="75" spans="1:7" ht="18" customHeight="1" x14ac:dyDescent="0.15">
      <c r="A75" s="148" t="s">
        <v>10</v>
      </c>
      <c r="B75" s="156">
        <v>20</v>
      </c>
      <c r="C75" s="157"/>
      <c r="D75" s="157"/>
      <c r="E75" s="211"/>
      <c r="F75" s="212"/>
      <c r="G75" s="159"/>
    </row>
    <row r="76" spans="1:7" ht="18" customHeight="1" x14ac:dyDescent="0.15">
      <c r="A76" s="173" t="s">
        <v>121</v>
      </c>
      <c r="B76" s="174"/>
      <c r="C76" s="174"/>
      <c r="D76" s="174"/>
      <c r="E76" s="174"/>
      <c r="F76" s="174"/>
      <c r="G76" s="175">
        <f>SUM(G56:G75)</f>
        <v>0</v>
      </c>
    </row>
    <row r="77" spans="1:7" ht="18" customHeight="1" x14ac:dyDescent="0.15">
      <c r="A77" s="173" t="s">
        <v>122</v>
      </c>
      <c r="B77" s="174"/>
      <c r="C77" s="174"/>
      <c r="D77" s="174"/>
      <c r="E77" s="174"/>
      <c r="F77" s="174"/>
      <c r="G77" s="175">
        <v>0</v>
      </c>
    </row>
    <row r="78" spans="1:7" ht="18" customHeight="1" thickBot="1" x14ac:dyDescent="0.2">
      <c r="A78" s="161" t="s">
        <v>127</v>
      </c>
      <c r="B78" s="162"/>
      <c r="C78" s="162"/>
      <c r="D78" s="162"/>
      <c r="E78" s="162"/>
      <c r="F78" s="162"/>
      <c r="G78" s="171">
        <v>0</v>
      </c>
    </row>
    <row r="79" spans="1:7" ht="18" customHeight="1" thickTop="1" x14ac:dyDescent="0.15">
      <c r="A79" s="176"/>
      <c r="B79" s="176"/>
      <c r="C79" s="176"/>
      <c r="D79" s="176"/>
      <c r="E79" s="176"/>
      <c r="F79" s="198"/>
    </row>
  </sheetData>
  <mergeCells count="39">
    <mergeCell ref="G30:G31"/>
    <mergeCell ref="G5:G6"/>
    <mergeCell ref="E30:F30"/>
    <mergeCell ref="A5:A6"/>
    <mergeCell ref="B5:B6"/>
    <mergeCell ref="C5:C6"/>
    <mergeCell ref="D5:D6"/>
    <mergeCell ref="E5:F5"/>
    <mergeCell ref="A30:A31"/>
    <mergeCell ref="A27:F27"/>
    <mergeCell ref="A79:E79"/>
    <mergeCell ref="E64:F64"/>
    <mergeCell ref="E65:F65"/>
    <mergeCell ref="E66:F66"/>
    <mergeCell ref="E67:F67"/>
    <mergeCell ref="E68:F68"/>
    <mergeCell ref="E69:F69"/>
    <mergeCell ref="E70:F70"/>
    <mergeCell ref="E71:F71"/>
    <mergeCell ref="E72:F72"/>
    <mergeCell ref="E73:F73"/>
    <mergeCell ref="E74:F74"/>
    <mergeCell ref="E75:F75"/>
    <mergeCell ref="A76:F76"/>
    <mergeCell ref="A77:F77"/>
    <mergeCell ref="A78:F78"/>
    <mergeCell ref="E61:F61"/>
    <mergeCell ref="E62:F62"/>
    <mergeCell ref="E63:F63"/>
    <mergeCell ref="B30:B31"/>
    <mergeCell ref="C30:C31"/>
    <mergeCell ref="D30:D31"/>
    <mergeCell ref="E56:F56"/>
    <mergeCell ref="E57:F57"/>
    <mergeCell ref="E58:F58"/>
    <mergeCell ref="E59:F59"/>
    <mergeCell ref="E60:F60"/>
    <mergeCell ref="E55:F55"/>
    <mergeCell ref="A52:F52"/>
  </mergeCells>
  <phoneticPr fontId="3"/>
  <pageMargins left="0.70866141732283472" right="0.70866141732283472" top="0.74803149606299213" bottom="0.39370078740157483" header="0.31496062992125984" footer="0.11811023622047245"/>
  <pageSetup paperSize="9" scale="88" fitToHeight="0" orientation="portrait" r:id="rId1"/>
  <headerFooter>
    <oddHeader>&amp;R&amp;"HG丸ｺﾞｼｯｸM-PRO,標準"証憑一覧</oddHeader>
    <oddFooter>&amp;C&amp;"HG丸ｺﾞｼｯｸM-PRO,標準"&amp;P/&amp;N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view="pageBreakPreview" zoomScaleNormal="100" zoomScaleSheetLayoutView="100" workbookViewId="0">
      <selection activeCell="I16" sqref="I16"/>
    </sheetView>
  </sheetViews>
  <sheetFormatPr defaultRowHeight="18" customHeight="1" x14ac:dyDescent="0.15"/>
  <cols>
    <col min="1" max="1" width="11.5" style="135" bestFit="1" customWidth="1"/>
    <col min="2" max="2" width="5.625" style="136" customWidth="1"/>
    <col min="3" max="3" width="9.75" style="136" bestFit="1" customWidth="1"/>
    <col min="4" max="4" width="16.375" style="136" bestFit="1" customWidth="1"/>
    <col min="5" max="6" width="20.625" style="137" customWidth="1"/>
    <col min="7" max="7" width="17.125" style="139" customWidth="1"/>
    <col min="8" max="8" width="9" style="136"/>
    <col min="9" max="9" width="23" style="136" customWidth="1"/>
    <col min="10" max="10" width="18.75" style="136" customWidth="1"/>
    <col min="11" max="11" width="13.875" style="136" customWidth="1"/>
    <col min="12" max="12" width="10" style="136" customWidth="1"/>
    <col min="13" max="13" width="9" style="136"/>
    <col min="14" max="14" width="17.625" style="136" customWidth="1"/>
    <col min="15" max="16384" width="9" style="136"/>
  </cols>
  <sheetData>
    <row r="1" spans="1:10" ht="18" customHeight="1" x14ac:dyDescent="0.15">
      <c r="G1" s="137"/>
    </row>
    <row r="2" spans="1:10" ht="18" customHeight="1" x14ac:dyDescent="0.15">
      <c r="G2" s="137"/>
    </row>
    <row r="3" spans="1:10" ht="18" customHeight="1" x14ac:dyDescent="0.15">
      <c r="G3" s="137"/>
    </row>
    <row r="4" spans="1:10" ht="18" customHeight="1" x14ac:dyDescent="0.15">
      <c r="A4" s="136" t="s">
        <v>55</v>
      </c>
    </row>
    <row r="5" spans="1:10" ht="18" customHeight="1" x14ac:dyDescent="0.15">
      <c r="A5" s="136" t="s">
        <v>56</v>
      </c>
    </row>
    <row r="7" spans="1:10" ht="18" customHeight="1" x14ac:dyDescent="0.15">
      <c r="A7" s="168" t="s">
        <v>45</v>
      </c>
      <c r="B7" s="178" t="s">
        <v>65</v>
      </c>
      <c r="C7" s="169"/>
      <c r="D7" s="169"/>
      <c r="E7" s="179"/>
      <c r="F7" s="179"/>
      <c r="G7" s="170"/>
    </row>
    <row r="8" spans="1:10" s="183" customFormat="1" ht="18" customHeight="1" x14ac:dyDescent="0.15">
      <c r="A8" s="201" t="s">
        <v>9</v>
      </c>
      <c r="B8" s="202" t="s">
        <v>0</v>
      </c>
      <c r="C8" s="202" t="s">
        <v>1</v>
      </c>
      <c r="D8" s="202" t="s">
        <v>5</v>
      </c>
      <c r="E8" s="203" t="s">
        <v>2</v>
      </c>
      <c r="F8" s="204"/>
      <c r="G8" s="205" t="s">
        <v>200</v>
      </c>
      <c r="J8" s="165"/>
    </row>
    <row r="9" spans="1:10" s="183" customFormat="1" ht="18" customHeight="1" x14ac:dyDescent="0.15">
      <c r="A9" s="206"/>
      <c r="B9" s="207"/>
      <c r="C9" s="207"/>
      <c r="D9" s="207"/>
      <c r="E9" s="145" t="s">
        <v>53</v>
      </c>
      <c r="F9" s="145" t="s">
        <v>54</v>
      </c>
      <c r="G9" s="208"/>
      <c r="J9" s="165"/>
    </row>
    <row r="10" spans="1:10" ht="18" customHeight="1" x14ac:dyDescent="0.15">
      <c r="A10" s="148" t="s">
        <v>10</v>
      </c>
      <c r="B10" s="149">
        <v>1</v>
      </c>
      <c r="C10" s="150"/>
      <c r="D10" s="151"/>
      <c r="E10" s="185"/>
      <c r="F10" s="185"/>
      <c r="G10" s="153"/>
      <c r="H10" s="154"/>
      <c r="I10" s="155"/>
    </row>
    <row r="11" spans="1:10" ht="18" customHeight="1" x14ac:dyDescent="0.15">
      <c r="A11" s="148" t="s">
        <v>10</v>
      </c>
      <c r="B11" s="156">
        <v>2</v>
      </c>
      <c r="C11" s="157"/>
      <c r="D11" s="157"/>
      <c r="E11" s="186"/>
      <c r="F11" s="186"/>
      <c r="G11" s="159"/>
      <c r="H11" s="154"/>
      <c r="I11" s="155"/>
    </row>
    <row r="12" spans="1:10" ht="18" customHeight="1" x14ac:dyDescent="0.15">
      <c r="A12" s="148" t="s">
        <v>10</v>
      </c>
      <c r="B12" s="156">
        <v>3</v>
      </c>
      <c r="C12" s="157"/>
      <c r="D12" s="157"/>
      <c r="E12" s="186"/>
      <c r="F12" s="186"/>
      <c r="G12" s="159"/>
      <c r="H12" s="154"/>
      <c r="I12" s="155"/>
    </row>
    <row r="13" spans="1:10" ht="18" customHeight="1" x14ac:dyDescent="0.15">
      <c r="A13" s="148" t="s">
        <v>10</v>
      </c>
      <c r="B13" s="156">
        <v>4</v>
      </c>
      <c r="C13" s="157"/>
      <c r="D13" s="157"/>
      <c r="E13" s="187"/>
      <c r="F13" s="187"/>
      <c r="G13" s="159"/>
      <c r="H13" s="154"/>
      <c r="I13" s="155"/>
    </row>
    <row r="14" spans="1:10" ht="18" customHeight="1" x14ac:dyDescent="0.15">
      <c r="A14" s="148" t="s">
        <v>10</v>
      </c>
      <c r="B14" s="156">
        <v>5</v>
      </c>
      <c r="C14" s="157"/>
      <c r="D14" s="157"/>
      <c r="E14" s="186"/>
      <c r="F14" s="186"/>
      <c r="G14" s="159"/>
      <c r="H14" s="154"/>
      <c r="I14" s="155"/>
    </row>
    <row r="15" spans="1:10" ht="18" customHeight="1" x14ac:dyDescent="0.15">
      <c r="A15" s="148" t="s">
        <v>10</v>
      </c>
      <c r="B15" s="156">
        <v>6</v>
      </c>
      <c r="C15" s="157"/>
      <c r="D15" s="157"/>
      <c r="E15" s="186"/>
      <c r="F15" s="186"/>
      <c r="G15" s="159"/>
    </row>
    <row r="16" spans="1:10" ht="18" customHeight="1" x14ac:dyDescent="0.15">
      <c r="A16" s="148" t="s">
        <v>10</v>
      </c>
      <c r="B16" s="156">
        <v>7</v>
      </c>
      <c r="C16" s="157"/>
      <c r="D16" s="157"/>
      <c r="E16" s="186"/>
      <c r="F16" s="186"/>
      <c r="G16" s="159"/>
    </row>
    <row r="17" spans="1:12" ht="18" customHeight="1" x14ac:dyDescent="0.15">
      <c r="A17" s="148" t="s">
        <v>10</v>
      </c>
      <c r="B17" s="156">
        <v>8</v>
      </c>
      <c r="C17" s="157"/>
      <c r="D17" s="157"/>
      <c r="E17" s="186"/>
      <c r="F17" s="186"/>
      <c r="G17" s="159"/>
    </row>
    <row r="18" spans="1:12" s="155" customFormat="1" ht="18" customHeight="1" x14ac:dyDescent="0.15">
      <c r="A18" s="148" t="s">
        <v>10</v>
      </c>
      <c r="B18" s="156">
        <v>9</v>
      </c>
      <c r="C18" s="157"/>
      <c r="D18" s="157"/>
      <c r="E18" s="186"/>
      <c r="F18" s="186"/>
      <c r="G18" s="159"/>
      <c r="H18" s="136"/>
      <c r="I18" s="136"/>
      <c r="J18" s="136"/>
      <c r="K18" s="136"/>
      <c r="L18" s="136"/>
    </row>
    <row r="19" spans="1:12" ht="18" customHeight="1" x14ac:dyDescent="0.15">
      <c r="A19" s="148" t="s">
        <v>10</v>
      </c>
      <c r="B19" s="156">
        <v>10</v>
      </c>
      <c r="C19" s="157"/>
      <c r="D19" s="157"/>
      <c r="E19" s="186"/>
      <c r="F19" s="186"/>
      <c r="G19" s="159"/>
    </row>
    <row r="20" spans="1:12" ht="18" customHeight="1" x14ac:dyDescent="0.15">
      <c r="A20" s="148" t="s">
        <v>10</v>
      </c>
      <c r="B20" s="156">
        <v>11</v>
      </c>
      <c r="C20" s="157"/>
      <c r="D20" s="157"/>
      <c r="E20" s="186"/>
      <c r="F20" s="186"/>
      <c r="G20" s="159"/>
    </row>
    <row r="21" spans="1:12" ht="18" customHeight="1" x14ac:dyDescent="0.15">
      <c r="A21" s="148" t="s">
        <v>10</v>
      </c>
      <c r="B21" s="156">
        <v>12</v>
      </c>
      <c r="C21" s="157"/>
      <c r="D21" s="157"/>
      <c r="E21" s="186"/>
      <c r="F21" s="186"/>
      <c r="G21" s="159"/>
    </row>
    <row r="22" spans="1:12" ht="18" customHeight="1" x14ac:dyDescent="0.15">
      <c r="A22" s="148" t="s">
        <v>10</v>
      </c>
      <c r="B22" s="156">
        <v>13</v>
      </c>
      <c r="C22" s="157"/>
      <c r="D22" s="157"/>
      <c r="E22" s="186"/>
      <c r="F22" s="186"/>
      <c r="G22" s="159"/>
    </row>
    <row r="23" spans="1:12" ht="18" customHeight="1" x14ac:dyDescent="0.15">
      <c r="A23" s="148" t="s">
        <v>10</v>
      </c>
      <c r="B23" s="156">
        <v>14</v>
      </c>
      <c r="C23" s="157"/>
      <c r="D23" s="157"/>
      <c r="E23" s="186"/>
      <c r="F23" s="186"/>
      <c r="G23" s="159"/>
    </row>
    <row r="24" spans="1:12" ht="18" customHeight="1" x14ac:dyDescent="0.15">
      <c r="A24" s="148" t="s">
        <v>10</v>
      </c>
      <c r="B24" s="156">
        <v>15</v>
      </c>
      <c r="C24" s="157"/>
      <c r="D24" s="157"/>
      <c r="E24" s="186"/>
      <c r="F24" s="186"/>
      <c r="G24" s="159"/>
    </row>
    <row r="25" spans="1:12" ht="18" customHeight="1" x14ac:dyDescent="0.15">
      <c r="A25" s="148" t="s">
        <v>10</v>
      </c>
      <c r="B25" s="156">
        <v>16</v>
      </c>
      <c r="C25" s="157"/>
      <c r="D25" s="157"/>
      <c r="E25" s="186"/>
      <c r="F25" s="186"/>
      <c r="G25" s="159"/>
    </row>
    <row r="26" spans="1:12" ht="18" customHeight="1" x14ac:dyDescent="0.15">
      <c r="A26" s="148" t="s">
        <v>10</v>
      </c>
      <c r="B26" s="156">
        <v>17</v>
      </c>
      <c r="C26" s="157"/>
      <c r="D26" s="157"/>
      <c r="E26" s="186"/>
      <c r="F26" s="186"/>
      <c r="G26" s="159"/>
    </row>
    <row r="27" spans="1:12" ht="18" customHeight="1" x14ac:dyDescent="0.15">
      <c r="A27" s="148" t="s">
        <v>10</v>
      </c>
      <c r="B27" s="156">
        <v>18</v>
      </c>
      <c r="C27" s="157"/>
      <c r="D27" s="157"/>
      <c r="E27" s="186"/>
      <c r="F27" s="186"/>
      <c r="G27" s="159"/>
    </row>
    <row r="28" spans="1:12" ht="18" customHeight="1" x14ac:dyDescent="0.15">
      <c r="A28" s="148" t="s">
        <v>10</v>
      </c>
      <c r="B28" s="156">
        <v>19</v>
      </c>
      <c r="C28" s="157"/>
      <c r="D28" s="157"/>
      <c r="E28" s="186"/>
      <c r="F28" s="186"/>
      <c r="G28" s="159"/>
    </row>
    <row r="29" spans="1:12" ht="18" customHeight="1" x14ac:dyDescent="0.15">
      <c r="A29" s="148" t="s">
        <v>10</v>
      </c>
      <c r="B29" s="156">
        <v>20</v>
      </c>
      <c r="C29" s="157"/>
      <c r="D29" s="157"/>
      <c r="E29" s="186"/>
      <c r="F29" s="186"/>
      <c r="G29" s="159"/>
    </row>
    <row r="30" spans="1:12" ht="18" customHeight="1" thickBot="1" x14ac:dyDescent="0.2">
      <c r="A30" s="161" t="s">
        <v>123</v>
      </c>
      <c r="B30" s="162"/>
      <c r="C30" s="162"/>
      <c r="D30" s="162"/>
      <c r="E30" s="162"/>
      <c r="F30" s="162"/>
      <c r="G30" s="171">
        <f>SUM(G10:G29)</f>
        <v>0</v>
      </c>
    </row>
    <row r="31" spans="1:12" ht="18" customHeight="1" thickTop="1" x14ac:dyDescent="0.15">
      <c r="A31" s="165"/>
      <c r="B31" s="155"/>
      <c r="C31" s="165"/>
      <c r="D31" s="165"/>
      <c r="E31" s="196"/>
      <c r="F31" s="196"/>
      <c r="G31" s="167"/>
    </row>
    <row r="32" spans="1:12" ht="18" customHeight="1" x14ac:dyDescent="0.15">
      <c r="A32" s="176"/>
      <c r="B32" s="176"/>
      <c r="C32" s="176"/>
      <c r="D32" s="176"/>
      <c r="E32" s="176"/>
      <c r="F32" s="198"/>
    </row>
  </sheetData>
  <mergeCells count="8">
    <mergeCell ref="G8:G9"/>
    <mergeCell ref="A32:E32"/>
    <mergeCell ref="A8:A9"/>
    <mergeCell ref="B8:B9"/>
    <mergeCell ref="C8:C9"/>
    <mergeCell ref="D8:D9"/>
    <mergeCell ref="E8:F8"/>
    <mergeCell ref="A30:F30"/>
  </mergeCells>
  <phoneticPr fontId="3"/>
  <pageMargins left="0.70866141732283472" right="0.70866141732283472" top="0.74803149606299213" bottom="0.74803149606299213" header="0.31496062992125984" footer="0.31496062992125984"/>
  <pageSetup paperSize="9" scale="86" fitToHeight="0" orientation="portrait" r:id="rId1"/>
  <headerFooter>
    <oddHeader>&amp;R&amp;"HG丸ｺﾞｼｯｸM-PRO,標準"証憑一覧</oddHeader>
    <oddFooter>&amp;C&amp;"HG丸ｺﾞｼｯｸM-PRO,標準"&amp;P/&amp;N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view="pageBreakPreview" zoomScaleNormal="100" zoomScaleSheetLayoutView="100" workbookViewId="0">
      <selection activeCell="A31" sqref="A31"/>
    </sheetView>
  </sheetViews>
  <sheetFormatPr defaultRowHeight="18.75" customHeight="1" x14ac:dyDescent="0.15"/>
  <cols>
    <col min="1" max="1" width="11.25" style="135" bestFit="1" customWidth="1"/>
    <col min="2" max="2" width="5.625" style="136" customWidth="1"/>
    <col min="3" max="3" width="9.75" style="136" bestFit="1" customWidth="1"/>
    <col min="4" max="4" width="16.375" style="136" bestFit="1" customWidth="1"/>
    <col min="5" max="5" width="39.75" style="137" customWidth="1"/>
    <col min="6" max="6" width="15" style="139" bestFit="1" customWidth="1"/>
    <col min="7" max="7" width="9" style="136"/>
    <col min="8" max="8" width="23" style="136" customWidth="1"/>
    <col min="9" max="9" width="18.75" style="136" customWidth="1"/>
    <col min="10" max="10" width="13.875" style="136" customWidth="1"/>
    <col min="11" max="11" width="10" style="136" customWidth="1"/>
    <col min="12" max="12" width="9" style="136"/>
    <col min="13" max="13" width="17.625" style="136" customWidth="1"/>
    <col min="14" max="16384" width="9" style="136"/>
  </cols>
  <sheetData>
    <row r="1" spans="1:11" ht="18.75" customHeight="1" x14ac:dyDescent="0.15">
      <c r="A1" s="136" t="s">
        <v>55</v>
      </c>
    </row>
    <row r="2" spans="1:11" ht="18.75" customHeight="1" x14ac:dyDescent="0.15">
      <c r="A2" s="136" t="s">
        <v>56</v>
      </c>
    </row>
    <row r="4" spans="1:11" ht="18.75" customHeight="1" x14ac:dyDescent="0.15">
      <c r="A4" s="168" t="s">
        <v>45</v>
      </c>
      <c r="B4" s="178" t="s">
        <v>124</v>
      </c>
      <c r="C4" s="169"/>
      <c r="D4" s="169"/>
      <c r="E4" s="169"/>
      <c r="F4" s="170"/>
    </row>
    <row r="5" spans="1:11" s="147" customFormat="1" ht="18.75" customHeight="1" x14ac:dyDescent="0.15">
      <c r="A5" s="144" t="s">
        <v>9</v>
      </c>
      <c r="B5" s="145" t="s">
        <v>0</v>
      </c>
      <c r="C5" s="145" t="s">
        <v>1</v>
      </c>
      <c r="D5" s="145" t="s">
        <v>5</v>
      </c>
      <c r="E5" s="145" t="s">
        <v>2</v>
      </c>
      <c r="F5" s="146" t="s">
        <v>200</v>
      </c>
      <c r="I5" s="135"/>
    </row>
    <row r="6" spans="1:11" ht="18.75" customHeight="1" x14ac:dyDescent="0.15">
      <c r="A6" s="148" t="s">
        <v>10</v>
      </c>
      <c r="B6" s="149">
        <v>1</v>
      </c>
      <c r="C6" s="150"/>
      <c r="D6" s="151"/>
      <c r="E6" s="152"/>
      <c r="F6" s="153"/>
      <c r="G6" s="154"/>
      <c r="H6" s="155"/>
    </row>
    <row r="7" spans="1:11" ht="18.75" customHeight="1" x14ac:dyDescent="0.15">
      <c r="A7" s="148" t="s">
        <v>10</v>
      </c>
      <c r="B7" s="156">
        <v>2</v>
      </c>
      <c r="C7" s="157"/>
      <c r="D7" s="157"/>
      <c r="E7" s="158"/>
      <c r="F7" s="159"/>
      <c r="G7" s="154"/>
      <c r="H7" s="155"/>
    </row>
    <row r="8" spans="1:11" ht="18.75" customHeight="1" x14ac:dyDescent="0.15">
      <c r="A8" s="148" t="s">
        <v>10</v>
      </c>
      <c r="B8" s="156">
        <v>3</v>
      </c>
      <c r="C8" s="157"/>
      <c r="D8" s="157"/>
      <c r="E8" s="158"/>
      <c r="F8" s="159"/>
      <c r="G8" s="154"/>
      <c r="H8" s="155"/>
    </row>
    <row r="9" spans="1:11" ht="18.75" customHeight="1" x14ac:dyDescent="0.15">
      <c r="A9" s="148" t="s">
        <v>10</v>
      </c>
      <c r="B9" s="156">
        <v>4</v>
      </c>
      <c r="C9" s="157"/>
      <c r="D9" s="157"/>
      <c r="E9" s="160"/>
      <c r="F9" s="159"/>
      <c r="G9" s="154"/>
      <c r="H9" s="155"/>
    </row>
    <row r="10" spans="1:11" ht="18.75" customHeight="1" x14ac:dyDescent="0.15">
      <c r="A10" s="148" t="s">
        <v>10</v>
      </c>
      <c r="B10" s="156">
        <v>5</v>
      </c>
      <c r="C10" s="157"/>
      <c r="D10" s="157"/>
      <c r="E10" s="158"/>
      <c r="F10" s="159"/>
      <c r="G10" s="154"/>
      <c r="H10" s="155"/>
    </row>
    <row r="11" spans="1:11" ht="18.75" customHeight="1" x14ac:dyDescent="0.15">
      <c r="A11" s="148" t="s">
        <v>10</v>
      </c>
      <c r="B11" s="156">
        <v>6</v>
      </c>
      <c r="C11" s="157"/>
      <c r="D11" s="157"/>
      <c r="E11" s="158"/>
      <c r="F11" s="159"/>
    </row>
    <row r="12" spans="1:11" ht="18.75" customHeight="1" x14ac:dyDescent="0.15">
      <c r="A12" s="148" t="s">
        <v>10</v>
      </c>
      <c r="B12" s="156">
        <v>7</v>
      </c>
      <c r="C12" s="157"/>
      <c r="D12" s="157"/>
      <c r="E12" s="158"/>
      <c r="F12" s="159"/>
    </row>
    <row r="13" spans="1:11" ht="18.75" customHeight="1" x14ac:dyDescent="0.15">
      <c r="A13" s="148" t="s">
        <v>10</v>
      </c>
      <c r="B13" s="156">
        <v>8</v>
      </c>
      <c r="C13" s="157"/>
      <c r="D13" s="157"/>
      <c r="E13" s="158"/>
      <c r="F13" s="159"/>
    </row>
    <row r="14" spans="1:11" s="155" customFormat="1" ht="18.75" customHeight="1" x14ac:dyDescent="0.15">
      <c r="A14" s="148" t="s">
        <v>10</v>
      </c>
      <c r="B14" s="156">
        <v>9</v>
      </c>
      <c r="C14" s="157"/>
      <c r="D14" s="157"/>
      <c r="E14" s="158"/>
      <c r="F14" s="159"/>
      <c r="G14" s="136"/>
      <c r="H14" s="136"/>
      <c r="I14" s="136"/>
      <c r="J14" s="136"/>
      <c r="K14" s="136"/>
    </row>
    <row r="15" spans="1:11" ht="18.75" customHeight="1" x14ac:dyDescent="0.15">
      <c r="A15" s="148" t="s">
        <v>10</v>
      </c>
      <c r="B15" s="156">
        <v>10</v>
      </c>
      <c r="C15" s="157"/>
      <c r="D15" s="157"/>
      <c r="E15" s="158"/>
      <c r="F15" s="159"/>
    </row>
    <row r="16" spans="1:11" ht="18.75" customHeight="1" x14ac:dyDescent="0.15">
      <c r="A16" s="148" t="s">
        <v>10</v>
      </c>
      <c r="B16" s="156">
        <v>11</v>
      </c>
      <c r="C16" s="157"/>
      <c r="D16" s="157"/>
      <c r="E16" s="158"/>
      <c r="F16" s="159"/>
    </row>
    <row r="17" spans="1:6" ht="18.75" customHeight="1" x14ac:dyDescent="0.15">
      <c r="A17" s="148" t="s">
        <v>10</v>
      </c>
      <c r="B17" s="156">
        <v>12</v>
      </c>
      <c r="C17" s="157"/>
      <c r="D17" s="157"/>
      <c r="E17" s="158"/>
      <c r="F17" s="159"/>
    </row>
    <row r="18" spans="1:6" ht="18.75" customHeight="1" x14ac:dyDescent="0.15">
      <c r="A18" s="148" t="s">
        <v>10</v>
      </c>
      <c r="B18" s="156">
        <v>13</v>
      </c>
      <c r="C18" s="157"/>
      <c r="D18" s="157"/>
      <c r="E18" s="158"/>
      <c r="F18" s="159"/>
    </row>
    <row r="19" spans="1:6" ht="18.75" customHeight="1" x14ac:dyDescent="0.15">
      <c r="A19" s="148" t="s">
        <v>10</v>
      </c>
      <c r="B19" s="156">
        <v>14</v>
      </c>
      <c r="C19" s="157"/>
      <c r="D19" s="157"/>
      <c r="E19" s="158"/>
      <c r="F19" s="159"/>
    </row>
    <row r="20" spans="1:6" ht="18.75" customHeight="1" x14ac:dyDescent="0.15">
      <c r="A20" s="148" t="s">
        <v>10</v>
      </c>
      <c r="B20" s="156">
        <v>15</v>
      </c>
      <c r="C20" s="157"/>
      <c r="D20" s="157"/>
      <c r="E20" s="158"/>
      <c r="F20" s="159"/>
    </row>
    <row r="21" spans="1:6" ht="18.75" customHeight="1" x14ac:dyDescent="0.15">
      <c r="A21" s="148" t="s">
        <v>10</v>
      </c>
      <c r="B21" s="156">
        <v>16</v>
      </c>
      <c r="C21" s="157"/>
      <c r="D21" s="157"/>
      <c r="E21" s="158"/>
      <c r="F21" s="159"/>
    </row>
    <row r="22" spans="1:6" ht="18.75" customHeight="1" x14ac:dyDescent="0.15">
      <c r="A22" s="148" t="s">
        <v>10</v>
      </c>
      <c r="B22" s="156">
        <v>17</v>
      </c>
      <c r="C22" s="157"/>
      <c r="D22" s="157"/>
      <c r="E22" s="158"/>
      <c r="F22" s="159"/>
    </row>
    <row r="23" spans="1:6" ht="18.75" customHeight="1" x14ac:dyDescent="0.15">
      <c r="A23" s="148" t="s">
        <v>10</v>
      </c>
      <c r="B23" s="156">
        <v>18</v>
      </c>
      <c r="C23" s="157"/>
      <c r="D23" s="157"/>
      <c r="E23" s="158"/>
      <c r="F23" s="159"/>
    </row>
    <row r="24" spans="1:6" ht="18.75" customHeight="1" x14ac:dyDescent="0.15">
      <c r="A24" s="148" t="s">
        <v>10</v>
      </c>
      <c r="B24" s="156">
        <v>19</v>
      </c>
      <c r="C24" s="157"/>
      <c r="D24" s="157"/>
      <c r="E24" s="158"/>
      <c r="F24" s="159"/>
    </row>
    <row r="25" spans="1:6" ht="18.75" customHeight="1" x14ac:dyDescent="0.15">
      <c r="A25" s="148" t="s">
        <v>10</v>
      </c>
      <c r="B25" s="156">
        <v>20</v>
      </c>
      <c r="C25" s="157"/>
      <c r="D25" s="157"/>
      <c r="E25" s="158"/>
      <c r="F25" s="159"/>
    </row>
    <row r="26" spans="1:6" ht="18.75" customHeight="1" x14ac:dyDescent="0.15">
      <c r="A26" s="173" t="s">
        <v>125</v>
      </c>
      <c r="B26" s="174"/>
      <c r="C26" s="174"/>
      <c r="D26" s="174"/>
      <c r="E26" s="174"/>
      <c r="F26" s="213">
        <f>SUM(F6:F25)</f>
        <v>0</v>
      </c>
    </row>
    <row r="27" spans="1:6" ht="18.75" customHeight="1" x14ac:dyDescent="0.15">
      <c r="A27" s="173" t="s">
        <v>126</v>
      </c>
      <c r="B27" s="174"/>
      <c r="C27" s="174"/>
      <c r="D27" s="174"/>
      <c r="E27" s="174"/>
      <c r="F27" s="175">
        <v>0</v>
      </c>
    </row>
    <row r="28" spans="1:6" ht="18.75" customHeight="1" thickBot="1" x14ac:dyDescent="0.2">
      <c r="A28" s="161" t="s">
        <v>128</v>
      </c>
      <c r="B28" s="162"/>
      <c r="C28" s="162"/>
      <c r="D28" s="162"/>
      <c r="E28" s="162"/>
      <c r="F28" s="171">
        <v>0</v>
      </c>
    </row>
    <row r="29" spans="1:6" ht="18.75" customHeight="1" thickTop="1" x14ac:dyDescent="0.15">
      <c r="A29" s="165"/>
      <c r="B29" s="155"/>
      <c r="C29" s="165"/>
      <c r="D29" s="165"/>
      <c r="E29" s="166"/>
      <c r="F29" s="167"/>
    </row>
    <row r="30" spans="1:6" ht="18.75" customHeight="1" x14ac:dyDescent="0.15">
      <c r="A30" s="176"/>
      <c r="B30" s="176"/>
      <c r="C30" s="176"/>
      <c r="D30" s="176"/>
      <c r="E30" s="176"/>
    </row>
  </sheetData>
  <mergeCells count="4">
    <mergeCell ref="A30:E30"/>
    <mergeCell ref="A26:E26"/>
    <mergeCell ref="A27:E27"/>
    <mergeCell ref="A28:E28"/>
  </mergeCells>
  <phoneticPr fontId="3"/>
  <pageMargins left="0.70866141732283472" right="0.70866141732283472" top="0.74803149606299213" bottom="0.74803149606299213" header="0.31496062992125984" footer="0.31496062992125984"/>
  <pageSetup paperSize="9" scale="89" fitToHeight="0" orientation="portrait" r:id="rId1"/>
  <headerFooter>
    <oddHeader>&amp;R&amp;"HG丸ｺﾞｼｯｸM-PRO,標準"証憑一覧</oddHeader>
    <oddFooter>&amp;C&amp;"HG丸ｺﾞｼｯｸM-PRO,標準"&amp;P/&amp;N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view="pageBreakPreview" zoomScaleNormal="100" zoomScaleSheetLayoutView="100" workbookViewId="0">
      <selection activeCell="B18" sqref="B18"/>
    </sheetView>
  </sheetViews>
  <sheetFormatPr defaultRowHeight="18" customHeight="1" x14ac:dyDescent="0.45"/>
  <cols>
    <col min="1" max="1" width="9.5" style="108" customWidth="1"/>
    <col min="2" max="2" width="61.25" style="109" customWidth="1"/>
    <col min="3" max="3" width="31.625" style="108" customWidth="1"/>
    <col min="4" max="4" width="17.5" style="109" bestFit="1" customWidth="1"/>
    <col min="5" max="256" width="9" style="109"/>
    <col min="257" max="257" width="9.5" style="109" customWidth="1"/>
    <col min="258" max="258" width="61.25" style="109" customWidth="1"/>
    <col min="259" max="259" width="31.625" style="109" customWidth="1"/>
    <col min="260" max="260" width="17.5" style="109" bestFit="1" customWidth="1"/>
    <col min="261" max="512" width="9" style="109"/>
    <col min="513" max="513" width="9.5" style="109" customWidth="1"/>
    <col min="514" max="514" width="61.25" style="109" customWidth="1"/>
    <col min="515" max="515" width="31.625" style="109" customWidth="1"/>
    <col min="516" max="516" width="17.5" style="109" bestFit="1" customWidth="1"/>
    <col min="517" max="768" width="9" style="109"/>
    <col min="769" max="769" width="9.5" style="109" customWidth="1"/>
    <col min="770" max="770" width="61.25" style="109" customWidth="1"/>
    <col min="771" max="771" width="31.625" style="109" customWidth="1"/>
    <col min="772" max="772" width="17.5" style="109" bestFit="1" customWidth="1"/>
    <col min="773" max="1024" width="9" style="109"/>
    <col min="1025" max="1025" width="9.5" style="109" customWidth="1"/>
    <col min="1026" max="1026" width="61.25" style="109" customWidth="1"/>
    <col min="1027" max="1027" width="31.625" style="109" customWidth="1"/>
    <col min="1028" max="1028" width="17.5" style="109" bestFit="1" customWidth="1"/>
    <col min="1029" max="1280" width="9" style="109"/>
    <col min="1281" max="1281" width="9.5" style="109" customWidth="1"/>
    <col min="1282" max="1282" width="61.25" style="109" customWidth="1"/>
    <col min="1283" max="1283" width="31.625" style="109" customWidth="1"/>
    <col min="1284" max="1284" width="17.5" style="109" bestFit="1" customWidth="1"/>
    <col min="1285" max="1536" width="9" style="109"/>
    <col min="1537" max="1537" width="9.5" style="109" customWidth="1"/>
    <col min="1538" max="1538" width="61.25" style="109" customWidth="1"/>
    <col min="1539" max="1539" width="31.625" style="109" customWidth="1"/>
    <col min="1540" max="1540" width="17.5" style="109" bestFit="1" customWidth="1"/>
    <col min="1541" max="1792" width="9" style="109"/>
    <col min="1793" max="1793" width="9.5" style="109" customWidth="1"/>
    <col min="1794" max="1794" width="61.25" style="109" customWidth="1"/>
    <col min="1795" max="1795" width="31.625" style="109" customWidth="1"/>
    <col min="1796" max="1796" width="17.5" style="109" bestFit="1" customWidth="1"/>
    <col min="1797" max="2048" width="9" style="109"/>
    <col min="2049" max="2049" width="9.5" style="109" customWidth="1"/>
    <col min="2050" max="2050" width="61.25" style="109" customWidth="1"/>
    <col min="2051" max="2051" width="31.625" style="109" customWidth="1"/>
    <col min="2052" max="2052" width="17.5" style="109" bestFit="1" customWidth="1"/>
    <col min="2053" max="2304" width="9" style="109"/>
    <col min="2305" max="2305" width="9.5" style="109" customWidth="1"/>
    <col min="2306" max="2306" width="61.25" style="109" customWidth="1"/>
    <col min="2307" max="2307" width="31.625" style="109" customWidth="1"/>
    <col min="2308" max="2308" width="17.5" style="109" bestFit="1" customWidth="1"/>
    <col min="2309" max="2560" width="9" style="109"/>
    <col min="2561" max="2561" width="9.5" style="109" customWidth="1"/>
    <col min="2562" max="2562" width="61.25" style="109" customWidth="1"/>
    <col min="2563" max="2563" width="31.625" style="109" customWidth="1"/>
    <col min="2564" max="2564" width="17.5" style="109" bestFit="1" customWidth="1"/>
    <col min="2565" max="2816" width="9" style="109"/>
    <col min="2817" max="2817" width="9.5" style="109" customWidth="1"/>
    <col min="2818" max="2818" width="61.25" style="109" customWidth="1"/>
    <col min="2819" max="2819" width="31.625" style="109" customWidth="1"/>
    <col min="2820" max="2820" width="17.5" style="109" bestFit="1" customWidth="1"/>
    <col min="2821" max="3072" width="9" style="109"/>
    <col min="3073" max="3073" width="9.5" style="109" customWidth="1"/>
    <col min="3074" max="3074" width="61.25" style="109" customWidth="1"/>
    <col min="3075" max="3075" width="31.625" style="109" customWidth="1"/>
    <col min="3076" max="3076" width="17.5" style="109" bestFit="1" customWidth="1"/>
    <col min="3077" max="3328" width="9" style="109"/>
    <col min="3329" max="3329" width="9.5" style="109" customWidth="1"/>
    <col min="3330" max="3330" width="61.25" style="109" customWidth="1"/>
    <col min="3331" max="3331" width="31.625" style="109" customWidth="1"/>
    <col min="3332" max="3332" width="17.5" style="109" bestFit="1" customWidth="1"/>
    <col min="3333" max="3584" width="9" style="109"/>
    <col min="3585" max="3585" width="9.5" style="109" customWidth="1"/>
    <col min="3586" max="3586" width="61.25" style="109" customWidth="1"/>
    <col min="3587" max="3587" width="31.625" style="109" customWidth="1"/>
    <col min="3588" max="3588" width="17.5" style="109" bestFit="1" customWidth="1"/>
    <col min="3589" max="3840" width="9" style="109"/>
    <col min="3841" max="3841" width="9.5" style="109" customWidth="1"/>
    <col min="3842" max="3842" width="61.25" style="109" customWidth="1"/>
    <col min="3843" max="3843" width="31.625" style="109" customWidth="1"/>
    <col min="3844" max="3844" width="17.5" style="109" bestFit="1" customWidth="1"/>
    <col min="3845" max="4096" width="9" style="109"/>
    <col min="4097" max="4097" width="9.5" style="109" customWidth="1"/>
    <col min="4098" max="4098" width="61.25" style="109" customWidth="1"/>
    <col min="4099" max="4099" width="31.625" style="109" customWidth="1"/>
    <col min="4100" max="4100" width="17.5" style="109" bestFit="1" customWidth="1"/>
    <col min="4101" max="4352" width="9" style="109"/>
    <col min="4353" max="4353" width="9.5" style="109" customWidth="1"/>
    <col min="4354" max="4354" width="61.25" style="109" customWidth="1"/>
    <col min="4355" max="4355" width="31.625" style="109" customWidth="1"/>
    <col min="4356" max="4356" width="17.5" style="109" bestFit="1" customWidth="1"/>
    <col min="4357" max="4608" width="9" style="109"/>
    <col min="4609" max="4609" width="9.5" style="109" customWidth="1"/>
    <col min="4610" max="4610" width="61.25" style="109" customWidth="1"/>
    <col min="4611" max="4611" width="31.625" style="109" customWidth="1"/>
    <col min="4612" max="4612" width="17.5" style="109" bestFit="1" customWidth="1"/>
    <col min="4613" max="4864" width="9" style="109"/>
    <col min="4865" max="4865" width="9.5" style="109" customWidth="1"/>
    <col min="4866" max="4866" width="61.25" style="109" customWidth="1"/>
    <col min="4867" max="4867" width="31.625" style="109" customWidth="1"/>
    <col min="4868" max="4868" width="17.5" style="109" bestFit="1" customWidth="1"/>
    <col min="4869" max="5120" width="9" style="109"/>
    <col min="5121" max="5121" width="9.5" style="109" customWidth="1"/>
    <col min="5122" max="5122" width="61.25" style="109" customWidth="1"/>
    <col min="5123" max="5123" width="31.625" style="109" customWidth="1"/>
    <col min="5124" max="5124" width="17.5" style="109" bestFit="1" customWidth="1"/>
    <col min="5125" max="5376" width="9" style="109"/>
    <col min="5377" max="5377" width="9.5" style="109" customWidth="1"/>
    <col min="5378" max="5378" width="61.25" style="109" customWidth="1"/>
    <col min="5379" max="5379" width="31.625" style="109" customWidth="1"/>
    <col min="5380" max="5380" width="17.5" style="109" bestFit="1" customWidth="1"/>
    <col min="5381" max="5632" width="9" style="109"/>
    <col min="5633" max="5633" width="9.5" style="109" customWidth="1"/>
    <col min="5634" max="5634" width="61.25" style="109" customWidth="1"/>
    <col min="5635" max="5635" width="31.625" style="109" customWidth="1"/>
    <col min="5636" max="5636" width="17.5" style="109" bestFit="1" customWidth="1"/>
    <col min="5637" max="5888" width="9" style="109"/>
    <col min="5889" max="5889" width="9.5" style="109" customWidth="1"/>
    <col min="5890" max="5890" width="61.25" style="109" customWidth="1"/>
    <col min="5891" max="5891" width="31.625" style="109" customWidth="1"/>
    <col min="5892" max="5892" width="17.5" style="109" bestFit="1" customWidth="1"/>
    <col min="5893" max="6144" width="9" style="109"/>
    <col min="6145" max="6145" width="9.5" style="109" customWidth="1"/>
    <col min="6146" max="6146" width="61.25" style="109" customWidth="1"/>
    <col min="6147" max="6147" width="31.625" style="109" customWidth="1"/>
    <col min="6148" max="6148" width="17.5" style="109" bestFit="1" customWidth="1"/>
    <col min="6149" max="6400" width="9" style="109"/>
    <col min="6401" max="6401" width="9.5" style="109" customWidth="1"/>
    <col min="6402" max="6402" width="61.25" style="109" customWidth="1"/>
    <col min="6403" max="6403" width="31.625" style="109" customWidth="1"/>
    <col min="6404" max="6404" width="17.5" style="109" bestFit="1" customWidth="1"/>
    <col min="6405" max="6656" width="9" style="109"/>
    <col min="6657" max="6657" width="9.5" style="109" customWidth="1"/>
    <col min="6658" max="6658" width="61.25" style="109" customWidth="1"/>
    <col min="6659" max="6659" width="31.625" style="109" customWidth="1"/>
    <col min="6660" max="6660" width="17.5" style="109" bestFit="1" customWidth="1"/>
    <col min="6661" max="6912" width="9" style="109"/>
    <col min="6913" max="6913" width="9.5" style="109" customWidth="1"/>
    <col min="6914" max="6914" width="61.25" style="109" customWidth="1"/>
    <col min="6915" max="6915" width="31.625" style="109" customWidth="1"/>
    <col min="6916" max="6916" width="17.5" style="109" bestFit="1" customWidth="1"/>
    <col min="6917" max="7168" width="9" style="109"/>
    <col min="7169" max="7169" width="9.5" style="109" customWidth="1"/>
    <col min="7170" max="7170" width="61.25" style="109" customWidth="1"/>
    <col min="7171" max="7171" width="31.625" style="109" customWidth="1"/>
    <col min="7172" max="7172" width="17.5" style="109" bestFit="1" customWidth="1"/>
    <col min="7173" max="7424" width="9" style="109"/>
    <col min="7425" max="7425" width="9.5" style="109" customWidth="1"/>
    <col min="7426" max="7426" width="61.25" style="109" customWidth="1"/>
    <col min="7427" max="7427" width="31.625" style="109" customWidth="1"/>
    <col min="7428" max="7428" width="17.5" style="109" bestFit="1" customWidth="1"/>
    <col min="7429" max="7680" width="9" style="109"/>
    <col min="7681" max="7681" width="9.5" style="109" customWidth="1"/>
    <col min="7682" max="7682" width="61.25" style="109" customWidth="1"/>
    <col min="7683" max="7683" width="31.625" style="109" customWidth="1"/>
    <col min="7684" max="7684" width="17.5" style="109" bestFit="1" customWidth="1"/>
    <col min="7685" max="7936" width="9" style="109"/>
    <col min="7937" max="7937" width="9.5" style="109" customWidth="1"/>
    <col min="7938" max="7938" width="61.25" style="109" customWidth="1"/>
    <col min="7939" max="7939" width="31.625" style="109" customWidth="1"/>
    <col min="7940" max="7940" width="17.5" style="109" bestFit="1" customWidth="1"/>
    <col min="7941" max="8192" width="9" style="109"/>
    <col min="8193" max="8193" width="9.5" style="109" customWidth="1"/>
    <col min="8194" max="8194" width="61.25" style="109" customWidth="1"/>
    <col min="8195" max="8195" width="31.625" style="109" customWidth="1"/>
    <col min="8196" max="8196" width="17.5" style="109" bestFit="1" customWidth="1"/>
    <col min="8197" max="8448" width="9" style="109"/>
    <col min="8449" max="8449" width="9.5" style="109" customWidth="1"/>
    <col min="8450" max="8450" width="61.25" style="109" customWidth="1"/>
    <col min="8451" max="8451" width="31.625" style="109" customWidth="1"/>
    <col min="8452" max="8452" width="17.5" style="109" bestFit="1" customWidth="1"/>
    <col min="8453" max="8704" width="9" style="109"/>
    <col min="8705" max="8705" width="9.5" style="109" customWidth="1"/>
    <col min="8706" max="8706" width="61.25" style="109" customWidth="1"/>
    <col min="8707" max="8707" width="31.625" style="109" customWidth="1"/>
    <col min="8708" max="8708" width="17.5" style="109" bestFit="1" customWidth="1"/>
    <col min="8709" max="8960" width="9" style="109"/>
    <col min="8961" max="8961" width="9.5" style="109" customWidth="1"/>
    <col min="8962" max="8962" width="61.25" style="109" customWidth="1"/>
    <col min="8963" max="8963" width="31.625" style="109" customWidth="1"/>
    <col min="8964" max="8964" width="17.5" style="109" bestFit="1" customWidth="1"/>
    <col min="8965" max="9216" width="9" style="109"/>
    <col min="9217" max="9217" width="9.5" style="109" customWidth="1"/>
    <col min="9218" max="9218" width="61.25" style="109" customWidth="1"/>
    <col min="9219" max="9219" width="31.625" style="109" customWidth="1"/>
    <col min="9220" max="9220" width="17.5" style="109" bestFit="1" customWidth="1"/>
    <col min="9221" max="9472" width="9" style="109"/>
    <col min="9473" max="9473" width="9.5" style="109" customWidth="1"/>
    <col min="9474" max="9474" width="61.25" style="109" customWidth="1"/>
    <col min="9475" max="9475" width="31.625" style="109" customWidth="1"/>
    <col min="9476" max="9476" width="17.5" style="109" bestFit="1" customWidth="1"/>
    <col min="9477" max="9728" width="9" style="109"/>
    <col min="9729" max="9729" width="9.5" style="109" customWidth="1"/>
    <col min="9730" max="9730" width="61.25" style="109" customWidth="1"/>
    <col min="9731" max="9731" width="31.625" style="109" customWidth="1"/>
    <col min="9732" max="9732" width="17.5" style="109" bestFit="1" customWidth="1"/>
    <col min="9733" max="9984" width="9" style="109"/>
    <col min="9985" max="9985" width="9.5" style="109" customWidth="1"/>
    <col min="9986" max="9986" width="61.25" style="109" customWidth="1"/>
    <col min="9987" max="9987" width="31.625" style="109" customWidth="1"/>
    <col min="9988" max="9988" width="17.5" style="109" bestFit="1" customWidth="1"/>
    <col min="9989" max="10240" width="9" style="109"/>
    <col min="10241" max="10241" width="9.5" style="109" customWidth="1"/>
    <col min="10242" max="10242" width="61.25" style="109" customWidth="1"/>
    <col min="10243" max="10243" width="31.625" style="109" customWidth="1"/>
    <col min="10244" max="10244" width="17.5" style="109" bestFit="1" customWidth="1"/>
    <col min="10245" max="10496" width="9" style="109"/>
    <col min="10497" max="10497" width="9.5" style="109" customWidth="1"/>
    <col min="10498" max="10498" width="61.25" style="109" customWidth="1"/>
    <col min="10499" max="10499" width="31.625" style="109" customWidth="1"/>
    <col min="10500" max="10500" width="17.5" style="109" bestFit="1" customWidth="1"/>
    <col min="10501" max="10752" width="9" style="109"/>
    <col min="10753" max="10753" width="9.5" style="109" customWidth="1"/>
    <col min="10754" max="10754" width="61.25" style="109" customWidth="1"/>
    <col min="10755" max="10755" width="31.625" style="109" customWidth="1"/>
    <col min="10756" max="10756" width="17.5" style="109" bestFit="1" customWidth="1"/>
    <col min="10757" max="11008" width="9" style="109"/>
    <col min="11009" max="11009" width="9.5" style="109" customWidth="1"/>
    <col min="11010" max="11010" width="61.25" style="109" customWidth="1"/>
    <col min="11011" max="11011" width="31.625" style="109" customWidth="1"/>
    <col min="11012" max="11012" width="17.5" style="109" bestFit="1" customWidth="1"/>
    <col min="11013" max="11264" width="9" style="109"/>
    <col min="11265" max="11265" width="9.5" style="109" customWidth="1"/>
    <col min="11266" max="11266" width="61.25" style="109" customWidth="1"/>
    <col min="11267" max="11267" width="31.625" style="109" customWidth="1"/>
    <col min="11268" max="11268" width="17.5" style="109" bestFit="1" customWidth="1"/>
    <col min="11269" max="11520" width="9" style="109"/>
    <col min="11521" max="11521" width="9.5" style="109" customWidth="1"/>
    <col min="11522" max="11522" width="61.25" style="109" customWidth="1"/>
    <col min="11523" max="11523" width="31.625" style="109" customWidth="1"/>
    <col min="11524" max="11524" width="17.5" style="109" bestFit="1" customWidth="1"/>
    <col min="11525" max="11776" width="9" style="109"/>
    <col min="11777" max="11777" width="9.5" style="109" customWidth="1"/>
    <col min="11778" max="11778" width="61.25" style="109" customWidth="1"/>
    <col min="11779" max="11779" width="31.625" style="109" customWidth="1"/>
    <col min="11780" max="11780" width="17.5" style="109" bestFit="1" customWidth="1"/>
    <col min="11781" max="12032" width="9" style="109"/>
    <col min="12033" max="12033" width="9.5" style="109" customWidth="1"/>
    <col min="12034" max="12034" width="61.25" style="109" customWidth="1"/>
    <col min="12035" max="12035" width="31.625" style="109" customWidth="1"/>
    <col min="12036" max="12036" width="17.5" style="109" bestFit="1" customWidth="1"/>
    <col min="12037" max="12288" width="9" style="109"/>
    <col min="12289" max="12289" width="9.5" style="109" customWidth="1"/>
    <col min="12290" max="12290" width="61.25" style="109" customWidth="1"/>
    <col min="12291" max="12291" width="31.625" style="109" customWidth="1"/>
    <col min="12292" max="12292" width="17.5" style="109" bestFit="1" customWidth="1"/>
    <col min="12293" max="12544" width="9" style="109"/>
    <col min="12545" max="12545" width="9.5" style="109" customWidth="1"/>
    <col min="12546" max="12546" width="61.25" style="109" customWidth="1"/>
    <col min="12547" max="12547" width="31.625" style="109" customWidth="1"/>
    <col min="12548" max="12548" width="17.5" style="109" bestFit="1" customWidth="1"/>
    <col min="12549" max="12800" width="9" style="109"/>
    <col min="12801" max="12801" width="9.5" style="109" customWidth="1"/>
    <col min="12802" max="12802" width="61.25" style="109" customWidth="1"/>
    <col min="12803" max="12803" width="31.625" style="109" customWidth="1"/>
    <col min="12804" max="12804" width="17.5" style="109" bestFit="1" customWidth="1"/>
    <col min="12805" max="13056" width="9" style="109"/>
    <col min="13057" max="13057" width="9.5" style="109" customWidth="1"/>
    <col min="13058" max="13058" width="61.25" style="109" customWidth="1"/>
    <col min="13059" max="13059" width="31.625" style="109" customWidth="1"/>
    <col min="13060" max="13060" width="17.5" style="109" bestFit="1" customWidth="1"/>
    <col min="13061" max="13312" width="9" style="109"/>
    <col min="13313" max="13313" width="9.5" style="109" customWidth="1"/>
    <col min="13314" max="13314" width="61.25" style="109" customWidth="1"/>
    <col min="13315" max="13315" width="31.625" style="109" customWidth="1"/>
    <col min="13316" max="13316" width="17.5" style="109" bestFit="1" customWidth="1"/>
    <col min="13317" max="13568" width="9" style="109"/>
    <col min="13569" max="13569" width="9.5" style="109" customWidth="1"/>
    <col min="13570" max="13570" width="61.25" style="109" customWidth="1"/>
    <col min="13571" max="13571" width="31.625" style="109" customWidth="1"/>
    <col min="13572" max="13572" width="17.5" style="109" bestFit="1" customWidth="1"/>
    <col min="13573" max="13824" width="9" style="109"/>
    <col min="13825" max="13825" width="9.5" style="109" customWidth="1"/>
    <col min="13826" max="13826" width="61.25" style="109" customWidth="1"/>
    <col min="13827" max="13827" width="31.625" style="109" customWidth="1"/>
    <col min="13828" max="13828" width="17.5" style="109" bestFit="1" customWidth="1"/>
    <col min="13829" max="14080" width="9" style="109"/>
    <col min="14081" max="14081" width="9.5" style="109" customWidth="1"/>
    <col min="14082" max="14082" width="61.25" style="109" customWidth="1"/>
    <col min="14083" max="14083" width="31.625" style="109" customWidth="1"/>
    <col min="14084" max="14084" width="17.5" style="109" bestFit="1" customWidth="1"/>
    <col min="14085" max="14336" width="9" style="109"/>
    <col min="14337" max="14337" width="9.5" style="109" customWidth="1"/>
    <col min="14338" max="14338" width="61.25" style="109" customWidth="1"/>
    <col min="14339" max="14339" width="31.625" style="109" customWidth="1"/>
    <col min="14340" max="14340" width="17.5" style="109" bestFit="1" customWidth="1"/>
    <col min="14341" max="14592" width="9" style="109"/>
    <col min="14593" max="14593" width="9.5" style="109" customWidth="1"/>
    <col min="14594" max="14594" width="61.25" style="109" customWidth="1"/>
    <col min="14595" max="14595" width="31.625" style="109" customWidth="1"/>
    <col min="14596" max="14596" width="17.5" style="109" bestFit="1" customWidth="1"/>
    <col min="14597" max="14848" width="9" style="109"/>
    <col min="14849" max="14849" width="9.5" style="109" customWidth="1"/>
    <col min="14850" max="14850" width="61.25" style="109" customWidth="1"/>
    <col min="14851" max="14851" width="31.625" style="109" customWidth="1"/>
    <col min="14852" max="14852" width="17.5" style="109" bestFit="1" customWidth="1"/>
    <col min="14853" max="15104" width="9" style="109"/>
    <col min="15105" max="15105" width="9.5" style="109" customWidth="1"/>
    <col min="15106" max="15106" width="61.25" style="109" customWidth="1"/>
    <col min="15107" max="15107" width="31.625" style="109" customWidth="1"/>
    <col min="15108" max="15108" width="17.5" style="109" bestFit="1" customWidth="1"/>
    <col min="15109" max="15360" width="9" style="109"/>
    <col min="15361" max="15361" width="9.5" style="109" customWidth="1"/>
    <col min="15362" max="15362" width="61.25" style="109" customWidth="1"/>
    <col min="15363" max="15363" width="31.625" style="109" customWidth="1"/>
    <col min="15364" max="15364" width="17.5" style="109" bestFit="1" customWidth="1"/>
    <col min="15365" max="15616" width="9" style="109"/>
    <col min="15617" max="15617" width="9.5" style="109" customWidth="1"/>
    <col min="15618" max="15618" width="61.25" style="109" customWidth="1"/>
    <col min="15619" max="15619" width="31.625" style="109" customWidth="1"/>
    <col min="15620" max="15620" width="17.5" style="109" bestFit="1" customWidth="1"/>
    <col min="15621" max="15872" width="9" style="109"/>
    <col min="15873" max="15873" width="9.5" style="109" customWidth="1"/>
    <col min="15874" max="15874" width="61.25" style="109" customWidth="1"/>
    <col min="15875" max="15875" width="31.625" style="109" customWidth="1"/>
    <col min="15876" max="15876" width="17.5" style="109" bestFit="1" customWidth="1"/>
    <col min="15877" max="16128" width="9" style="109"/>
    <col min="16129" max="16129" width="9.5" style="109" customWidth="1"/>
    <col min="16130" max="16130" width="61.25" style="109" customWidth="1"/>
    <col min="16131" max="16131" width="31.625" style="109" customWidth="1"/>
    <col min="16132" max="16132" width="17.5" style="109" bestFit="1" customWidth="1"/>
    <col min="16133" max="16384" width="9" style="109"/>
  </cols>
  <sheetData>
    <row r="1" spans="1:4" ht="18" customHeight="1" x14ac:dyDescent="0.45">
      <c r="A1" s="214" t="str">
        <f>'証憑一覧表　表紙'!C10</f>
        <v>XXXXXXXXXXX（XXXX）（プログラム名（期））</v>
      </c>
      <c r="B1" s="214"/>
      <c r="C1" s="214"/>
    </row>
    <row r="2" spans="1:4" ht="18" customHeight="1" x14ac:dyDescent="0.45">
      <c r="A2" s="214" t="str">
        <f>'証憑一覧表　表紙'!C14</f>
        <v>XXXXXXXXXXX（事業名）</v>
      </c>
      <c r="B2" s="214"/>
      <c r="C2" s="214"/>
    </row>
    <row r="3" spans="1:4" ht="18" customHeight="1" x14ac:dyDescent="0.45">
      <c r="A3" s="214" t="str">
        <f>'証憑一覧表　表紙'!C18</f>
        <v>XXXXXXXXXXX（団体名）</v>
      </c>
      <c r="B3" s="214"/>
      <c r="C3" s="214"/>
    </row>
    <row r="4" spans="1:4" ht="18" customHeight="1" x14ac:dyDescent="0.45">
      <c r="A4" s="215" t="s">
        <v>156</v>
      </c>
      <c r="B4" s="215"/>
      <c r="C4" s="215"/>
    </row>
    <row r="5" spans="1:4" ht="18" customHeight="1" x14ac:dyDescent="0.45">
      <c r="A5" s="110"/>
      <c r="B5" s="110"/>
      <c r="C5" s="110"/>
      <c r="D5" s="110"/>
    </row>
    <row r="6" spans="1:4" ht="18" customHeight="1" x14ac:dyDescent="0.45">
      <c r="A6" s="216" t="s">
        <v>157</v>
      </c>
      <c r="B6" s="216" t="s">
        <v>158</v>
      </c>
      <c r="C6" s="216" t="s">
        <v>159</v>
      </c>
    </row>
    <row r="7" spans="1:4" ht="18" customHeight="1" x14ac:dyDescent="0.45">
      <c r="A7" s="217" t="s">
        <v>160</v>
      </c>
      <c r="B7" s="218"/>
      <c r="C7" s="219"/>
    </row>
    <row r="8" spans="1:4" ht="18" customHeight="1" x14ac:dyDescent="0.45">
      <c r="A8" s="220"/>
      <c r="B8" s="221" t="s">
        <v>161</v>
      </c>
      <c r="C8" s="222"/>
    </row>
    <row r="9" spans="1:4" ht="18" customHeight="1" x14ac:dyDescent="0.45">
      <c r="A9" s="220"/>
      <c r="B9" s="221" t="s">
        <v>162</v>
      </c>
      <c r="C9" s="222"/>
    </row>
    <row r="10" spans="1:4" ht="18" customHeight="1" x14ac:dyDescent="0.45">
      <c r="A10" s="220"/>
      <c r="B10" s="221" t="s">
        <v>163</v>
      </c>
      <c r="C10" s="222"/>
    </row>
    <row r="11" spans="1:4" ht="18" customHeight="1" x14ac:dyDescent="0.45">
      <c r="A11" s="220"/>
      <c r="B11" s="221" t="s">
        <v>164</v>
      </c>
      <c r="C11" s="222"/>
    </row>
    <row r="12" spans="1:4" ht="18" customHeight="1" x14ac:dyDescent="0.45">
      <c r="A12" s="220"/>
      <c r="B12" s="221" t="s">
        <v>165</v>
      </c>
      <c r="C12" s="222"/>
    </row>
    <row r="13" spans="1:4" ht="18" customHeight="1" x14ac:dyDescent="0.45">
      <c r="A13" s="220"/>
      <c r="B13" s="221" t="s">
        <v>166</v>
      </c>
      <c r="C13" s="222"/>
    </row>
    <row r="14" spans="1:4" ht="18" customHeight="1" x14ac:dyDescent="0.45">
      <c r="A14" s="220"/>
      <c r="B14" s="221" t="s">
        <v>167</v>
      </c>
      <c r="C14" s="222"/>
    </row>
    <row r="15" spans="1:4" ht="18" customHeight="1" x14ac:dyDescent="0.45">
      <c r="A15" s="220"/>
      <c r="B15" s="221" t="s">
        <v>168</v>
      </c>
      <c r="C15" s="222"/>
    </row>
    <row r="16" spans="1:4" ht="18" customHeight="1" x14ac:dyDescent="0.45">
      <c r="A16" s="220"/>
      <c r="B16" s="221" t="s">
        <v>169</v>
      </c>
      <c r="C16" s="222"/>
    </row>
    <row r="17" spans="1:3" ht="18" customHeight="1" x14ac:dyDescent="0.45">
      <c r="A17" s="220"/>
      <c r="B17" s="221" t="s">
        <v>170</v>
      </c>
      <c r="C17" s="222"/>
    </row>
    <row r="18" spans="1:3" ht="18" customHeight="1" x14ac:dyDescent="0.45">
      <c r="A18" s="220"/>
      <c r="B18" s="221" t="s">
        <v>171</v>
      </c>
      <c r="C18" s="222"/>
    </row>
    <row r="19" spans="1:3" ht="18" customHeight="1" x14ac:dyDescent="0.45">
      <c r="A19" s="220"/>
      <c r="B19" s="221" t="s">
        <v>172</v>
      </c>
      <c r="C19" s="222"/>
    </row>
    <row r="20" spans="1:3" ht="18" customHeight="1" x14ac:dyDescent="0.45">
      <c r="A20" s="220"/>
      <c r="B20" s="221" t="s">
        <v>173</v>
      </c>
      <c r="C20" s="222"/>
    </row>
    <row r="21" spans="1:3" ht="18" customHeight="1" x14ac:dyDescent="0.45">
      <c r="A21" s="220"/>
      <c r="B21" s="221" t="s">
        <v>174</v>
      </c>
      <c r="C21" s="222"/>
    </row>
    <row r="22" spans="1:3" ht="18" customHeight="1" x14ac:dyDescent="0.45">
      <c r="A22" s="220"/>
      <c r="B22" s="221" t="s">
        <v>175</v>
      </c>
      <c r="C22" s="222"/>
    </row>
    <row r="23" spans="1:3" ht="18" customHeight="1" x14ac:dyDescent="0.45">
      <c r="A23" s="220"/>
      <c r="B23" s="221" t="s">
        <v>176</v>
      </c>
      <c r="C23" s="222"/>
    </row>
    <row r="24" spans="1:3" ht="18" customHeight="1" x14ac:dyDescent="0.45">
      <c r="A24" s="220"/>
      <c r="B24" s="221" t="s">
        <v>177</v>
      </c>
      <c r="C24" s="222"/>
    </row>
    <row r="25" spans="1:3" ht="18" customHeight="1" x14ac:dyDescent="0.45">
      <c r="A25" s="220"/>
      <c r="B25" s="221" t="s">
        <v>178</v>
      </c>
      <c r="C25" s="222"/>
    </row>
    <row r="26" spans="1:3" ht="18" customHeight="1" x14ac:dyDescent="0.45">
      <c r="A26" s="220"/>
      <c r="B26" s="221" t="s">
        <v>179</v>
      </c>
      <c r="C26" s="222"/>
    </row>
    <row r="27" spans="1:3" ht="18" customHeight="1" x14ac:dyDescent="0.45">
      <c r="A27" s="220"/>
      <c r="B27" s="221" t="s">
        <v>180</v>
      </c>
      <c r="C27" s="222"/>
    </row>
    <row r="28" spans="1:3" ht="18" customHeight="1" x14ac:dyDescent="0.45">
      <c r="A28" s="220"/>
      <c r="B28" s="223" t="s">
        <v>181</v>
      </c>
      <c r="C28" s="224"/>
    </row>
    <row r="29" spans="1:3" ht="18" customHeight="1" x14ac:dyDescent="0.45">
      <c r="A29" s="225" t="s">
        <v>182</v>
      </c>
      <c r="B29" s="226"/>
      <c r="C29" s="227"/>
    </row>
    <row r="30" spans="1:3" ht="18" customHeight="1" x14ac:dyDescent="0.45">
      <c r="A30" s="220"/>
      <c r="B30" s="228" t="s">
        <v>183</v>
      </c>
      <c r="C30" s="222"/>
    </row>
    <row r="31" spans="1:3" ht="18" customHeight="1" x14ac:dyDescent="0.45">
      <c r="A31" s="220"/>
      <c r="B31" s="228" t="s">
        <v>184</v>
      </c>
      <c r="C31" s="222"/>
    </row>
    <row r="32" spans="1:3" ht="18" customHeight="1" x14ac:dyDescent="0.45">
      <c r="A32" s="220"/>
      <c r="B32" s="228" t="s">
        <v>185</v>
      </c>
      <c r="C32" s="222"/>
    </row>
    <row r="33" spans="1:3" ht="18" customHeight="1" x14ac:dyDescent="0.45">
      <c r="A33" s="229"/>
      <c r="B33" s="228" t="s">
        <v>186</v>
      </c>
      <c r="C33" s="222"/>
    </row>
    <row r="34" spans="1:3" ht="18" customHeight="1" x14ac:dyDescent="0.45">
      <c r="A34" s="230"/>
      <c r="B34" s="231" t="s">
        <v>187</v>
      </c>
      <c r="C34" s="230">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7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view="pageBreakPreview" zoomScaleNormal="100" zoomScaleSheetLayoutView="100" workbookViewId="0">
      <selection activeCell="A56" sqref="A56"/>
    </sheetView>
  </sheetViews>
  <sheetFormatPr defaultRowHeight="18" customHeight="1" x14ac:dyDescent="0.15"/>
  <cols>
    <col min="1" max="1" width="11.5" style="135" bestFit="1" customWidth="1"/>
    <col min="2" max="2" width="5.625" style="136" customWidth="1"/>
    <col min="3" max="3" width="9.75" style="136" bestFit="1" customWidth="1"/>
    <col min="4" max="4" width="16.375" style="136" bestFit="1" customWidth="1"/>
    <col min="5" max="5" width="27.625" style="137" customWidth="1"/>
    <col min="6" max="6" width="15" style="232" bestFit="1" customWidth="1"/>
    <col min="7" max="7" width="5.75" style="232" bestFit="1" customWidth="1"/>
    <col min="8" max="8" width="7.75" style="232" bestFit="1" customWidth="1"/>
    <col min="9" max="9" width="16.625" style="136" bestFit="1" customWidth="1"/>
    <col min="10" max="10" width="9" style="136"/>
    <col min="11" max="11" width="23" style="136" customWidth="1"/>
    <col min="12" max="12" width="18.75" style="136" customWidth="1"/>
    <col min="13" max="13" width="13.875" style="136" customWidth="1"/>
    <col min="14" max="14" width="10" style="136" customWidth="1"/>
    <col min="15" max="15" width="9" style="136"/>
    <col min="16" max="16" width="17.625" style="136" customWidth="1"/>
    <col min="17" max="256" width="9" style="136"/>
    <col min="257" max="257" width="11.5" style="136" bestFit="1" customWidth="1"/>
    <col min="258" max="258" width="5.625" style="136" customWidth="1"/>
    <col min="259" max="259" width="9.75" style="136" bestFit="1" customWidth="1"/>
    <col min="260" max="260" width="16.375" style="136" bestFit="1" customWidth="1"/>
    <col min="261" max="261" width="27.625" style="136" customWidth="1"/>
    <col min="262" max="262" width="15" style="136" bestFit="1" customWidth="1"/>
    <col min="263" max="263" width="5.75" style="136" bestFit="1" customWidth="1"/>
    <col min="264" max="264" width="7.75" style="136" bestFit="1" customWidth="1"/>
    <col min="265" max="265" width="16.625" style="136" bestFit="1" customWidth="1"/>
    <col min="266" max="266" width="9" style="136"/>
    <col min="267" max="267" width="23" style="136" customWidth="1"/>
    <col min="268" max="268" width="18.75" style="136" customWidth="1"/>
    <col min="269" max="269" width="13.875" style="136" customWidth="1"/>
    <col min="270" max="270" width="10" style="136" customWidth="1"/>
    <col min="271" max="271" width="9" style="136"/>
    <col min="272" max="272" width="17.625" style="136" customWidth="1"/>
    <col min="273" max="512" width="9" style="136"/>
    <col min="513" max="513" width="11.5" style="136" bestFit="1" customWidth="1"/>
    <col min="514" max="514" width="5.625" style="136" customWidth="1"/>
    <col min="515" max="515" width="9.75" style="136" bestFit="1" customWidth="1"/>
    <col min="516" max="516" width="16.375" style="136" bestFit="1" customWidth="1"/>
    <col min="517" max="517" width="27.625" style="136" customWidth="1"/>
    <col min="518" max="518" width="15" style="136" bestFit="1" customWidth="1"/>
    <col min="519" max="519" width="5.75" style="136" bestFit="1" customWidth="1"/>
    <col min="520" max="520" width="7.75" style="136" bestFit="1" customWidth="1"/>
    <col min="521" max="521" width="16.625" style="136" bestFit="1" customWidth="1"/>
    <col min="522" max="522" width="9" style="136"/>
    <col min="523" max="523" width="23" style="136" customWidth="1"/>
    <col min="524" max="524" width="18.75" style="136" customWidth="1"/>
    <col min="525" max="525" width="13.875" style="136" customWidth="1"/>
    <col min="526" max="526" width="10" style="136" customWidth="1"/>
    <col min="527" max="527" width="9" style="136"/>
    <col min="528" max="528" width="17.625" style="136" customWidth="1"/>
    <col min="529" max="768" width="9" style="136"/>
    <col min="769" max="769" width="11.5" style="136" bestFit="1" customWidth="1"/>
    <col min="770" max="770" width="5.625" style="136" customWidth="1"/>
    <col min="771" max="771" width="9.75" style="136" bestFit="1" customWidth="1"/>
    <col min="772" max="772" width="16.375" style="136" bestFit="1" customWidth="1"/>
    <col min="773" max="773" width="27.625" style="136" customWidth="1"/>
    <col min="774" max="774" width="15" style="136" bestFit="1" customWidth="1"/>
    <col min="775" max="775" width="5.75" style="136" bestFit="1" customWidth="1"/>
    <col min="776" max="776" width="7.75" style="136" bestFit="1" customWidth="1"/>
    <col min="777" max="777" width="16.625" style="136" bestFit="1" customWidth="1"/>
    <col min="778" max="778" width="9" style="136"/>
    <col min="779" max="779" width="23" style="136" customWidth="1"/>
    <col min="780" max="780" width="18.75" style="136" customWidth="1"/>
    <col min="781" max="781" width="13.875" style="136" customWidth="1"/>
    <col min="782" max="782" width="10" style="136" customWidth="1"/>
    <col min="783" max="783" width="9" style="136"/>
    <col min="784" max="784" width="17.625" style="136" customWidth="1"/>
    <col min="785" max="1024" width="9" style="136"/>
    <col min="1025" max="1025" width="11.5" style="136" bestFit="1" customWidth="1"/>
    <col min="1026" max="1026" width="5.625" style="136" customWidth="1"/>
    <col min="1027" max="1027" width="9.75" style="136" bestFit="1" customWidth="1"/>
    <col min="1028" max="1028" width="16.375" style="136" bestFit="1" customWidth="1"/>
    <col min="1029" max="1029" width="27.625" style="136" customWidth="1"/>
    <col min="1030" max="1030" width="15" style="136" bestFit="1" customWidth="1"/>
    <col min="1031" max="1031" width="5.75" style="136" bestFit="1" customWidth="1"/>
    <col min="1032" max="1032" width="7.75" style="136" bestFit="1" customWidth="1"/>
    <col min="1033" max="1033" width="16.625" style="136" bestFit="1" customWidth="1"/>
    <col min="1034" max="1034" width="9" style="136"/>
    <col min="1035" max="1035" width="23" style="136" customWidth="1"/>
    <col min="1036" max="1036" width="18.75" style="136" customWidth="1"/>
    <col min="1037" max="1037" width="13.875" style="136" customWidth="1"/>
    <col min="1038" max="1038" width="10" style="136" customWidth="1"/>
    <col min="1039" max="1039" width="9" style="136"/>
    <col min="1040" max="1040" width="17.625" style="136" customWidth="1"/>
    <col min="1041" max="1280" width="9" style="136"/>
    <col min="1281" max="1281" width="11.5" style="136" bestFit="1" customWidth="1"/>
    <col min="1282" max="1282" width="5.625" style="136" customWidth="1"/>
    <col min="1283" max="1283" width="9.75" style="136" bestFit="1" customWidth="1"/>
    <col min="1284" max="1284" width="16.375" style="136" bestFit="1" customWidth="1"/>
    <col min="1285" max="1285" width="27.625" style="136" customWidth="1"/>
    <col min="1286" max="1286" width="15" style="136" bestFit="1" customWidth="1"/>
    <col min="1287" max="1287" width="5.75" style="136" bestFit="1" customWidth="1"/>
    <col min="1288" max="1288" width="7.75" style="136" bestFit="1" customWidth="1"/>
    <col min="1289" max="1289" width="16.625" style="136" bestFit="1" customWidth="1"/>
    <col min="1290" max="1290" width="9" style="136"/>
    <col min="1291" max="1291" width="23" style="136" customWidth="1"/>
    <col min="1292" max="1292" width="18.75" style="136" customWidth="1"/>
    <col min="1293" max="1293" width="13.875" style="136" customWidth="1"/>
    <col min="1294" max="1294" width="10" style="136" customWidth="1"/>
    <col min="1295" max="1295" width="9" style="136"/>
    <col min="1296" max="1296" width="17.625" style="136" customWidth="1"/>
    <col min="1297" max="1536" width="9" style="136"/>
    <col min="1537" max="1537" width="11.5" style="136" bestFit="1" customWidth="1"/>
    <col min="1538" max="1538" width="5.625" style="136" customWidth="1"/>
    <col min="1539" max="1539" width="9.75" style="136" bestFit="1" customWidth="1"/>
    <col min="1540" max="1540" width="16.375" style="136" bestFit="1" customWidth="1"/>
    <col min="1541" max="1541" width="27.625" style="136" customWidth="1"/>
    <col min="1542" max="1542" width="15" style="136" bestFit="1" customWidth="1"/>
    <col min="1543" max="1543" width="5.75" style="136" bestFit="1" customWidth="1"/>
    <col min="1544" max="1544" width="7.75" style="136" bestFit="1" customWidth="1"/>
    <col min="1545" max="1545" width="16.625" style="136" bestFit="1" customWidth="1"/>
    <col min="1546" max="1546" width="9" style="136"/>
    <col min="1547" max="1547" width="23" style="136" customWidth="1"/>
    <col min="1548" max="1548" width="18.75" style="136" customWidth="1"/>
    <col min="1549" max="1549" width="13.875" style="136" customWidth="1"/>
    <col min="1550" max="1550" width="10" style="136" customWidth="1"/>
    <col min="1551" max="1551" width="9" style="136"/>
    <col min="1552" max="1552" width="17.625" style="136" customWidth="1"/>
    <col min="1553" max="1792" width="9" style="136"/>
    <col min="1793" max="1793" width="11.5" style="136" bestFit="1" customWidth="1"/>
    <col min="1794" max="1794" width="5.625" style="136" customWidth="1"/>
    <col min="1795" max="1795" width="9.75" style="136" bestFit="1" customWidth="1"/>
    <col min="1796" max="1796" width="16.375" style="136" bestFit="1" customWidth="1"/>
    <col min="1797" max="1797" width="27.625" style="136" customWidth="1"/>
    <col min="1798" max="1798" width="15" style="136" bestFit="1" customWidth="1"/>
    <col min="1799" max="1799" width="5.75" style="136" bestFit="1" customWidth="1"/>
    <col min="1800" max="1800" width="7.75" style="136" bestFit="1" customWidth="1"/>
    <col min="1801" max="1801" width="16.625" style="136" bestFit="1" customWidth="1"/>
    <col min="1802" max="1802" width="9" style="136"/>
    <col min="1803" max="1803" width="23" style="136" customWidth="1"/>
    <col min="1804" max="1804" width="18.75" style="136" customWidth="1"/>
    <col min="1805" max="1805" width="13.875" style="136" customWidth="1"/>
    <col min="1806" max="1806" width="10" style="136" customWidth="1"/>
    <col min="1807" max="1807" width="9" style="136"/>
    <col min="1808" max="1808" width="17.625" style="136" customWidth="1"/>
    <col min="1809" max="2048" width="9" style="136"/>
    <col min="2049" max="2049" width="11.5" style="136" bestFit="1" customWidth="1"/>
    <col min="2050" max="2050" width="5.625" style="136" customWidth="1"/>
    <col min="2051" max="2051" width="9.75" style="136" bestFit="1" customWidth="1"/>
    <col min="2052" max="2052" width="16.375" style="136" bestFit="1" customWidth="1"/>
    <col min="2053" max="2053" width="27.625" style="136" customWidth="1"/>
    <col min="2054" max="2054" width="15" style="136" bestFit="1" customWidth="1"/>
    <col min="2055" max="2055" width="5.75" style="136" bestFit="1" customWidth="1"/>
    <col min="2056" max="2056" width="7.75" style="136" bestFit="1" customWidth="1"/>
    <col min="2057" max="2057" width="16.625" style="136" bestFit="1" customWidth="1"/>
    <col min="2058" max="2058" width="9" style="136"/>
    <col min="2059" max="2059" width="23" style="136" customWidth="1"/>
    <col min="2060" max="2060" width="18.75" style="136" customWidth="1"/>
    <col min="2061" max="2061" width="13.875" style="136" customWidth="1"/>
    <col min="2062" max="2062" width="10" style="136" customWidth="1"/>
    <col min="2063" max="2063" width="9" style="136"/>
    <col min="2064" max="2064" width="17.625" style="136" customWidth="1"/>
    <col min="2065" max="2304" width="9" style="136"/>
    <col min="2305" max="2305" width="11.5" style="136" bestFit="1" customWidth="1"/>
    <col min="2306" max="2306" width="5.625" style="136" customWidth="1"/>
    <col min="2307" max="2307" width="9.75" style="136" bestFit="1" customWidth="1"/>
    <col min="2308" max="2308" width="16.375" style="136" bestFit="1" customWidth="1"/>
    <col min="2309" max="2309" width="27.625" style="136" customWidth="1"/>
    <col min="2310" max="2310" width="15" style="136" bestFit="1" customWidth="1"/>
    <col min="2311" max="2311" width="5.75" style="136" bestFit="1" customWidth="1"/>
    <col min="2312" max="2312" width="7.75" style="136" bestFit="1" customWidth="1"/>
    <col min="2313" max="2313" width="16.625" style="136" bestFit="1" customWidth="1"/>
    <col min="2314" max="2314" width="9" style="136"/>
    <col min="2315" max="2315" width="23" style="136" customWidth="1"/>
    <col min="2316" max="2316" width="18.75" style="136" customWidth="1"/>
    <col min="2317" max="2317" width="13.875" style="136" customWidth="1"/>
    <col min="2318" max="2318" width="10" style="136" customWidth="1"/>
    <col min="2319" max="2319" width="9" style="136"/>
    <col min="2320" max="2320" width="17.625" style="136" customWidth="1"/>
    <col min="2321" max="2560" width="9" style="136"/>
    <col min="2561" max="2561" width="11.5" style="136" bestFit="1" customWidth="1"/>
    <col min="2562" max="2562" width="5.625" style="136" customWidth="1"/>
    <col min="2563" max="2563" width="9.75" style="136" bestFit="1" customWidth="1"/>
    <col min="2564" max="2564" width="16.375" style="136" bestFit="1" customWidth="1"/>
    <col min="2565" max="2565" width="27.625" style="136" customWidth="1"/>
    <col min="2566" max="2566" width="15" style="136" bestFit="1" customWidth="1"/>
    <col min="2567" max="2567" width="5.75" style="136" bestFit="1" customWidth="1"/>
    <col min="2568" max="2568" width="7.75" style="136" bestFit="1" customWidth="1"/>
    <col min="2569" max="2569" width="16.625" style="136" bestFit="1" customWidth="1"/>
    <col min="2570" max="2570" width="9" style="136"/>
    <col min="2571" max="2571" width="23" style="136" customWidth="1"/>
    <col min="2572" max="2572" width="18.75" style="136" customWidth="1"/>
    <col min="2573" max="2573" width="13.875" style="136" customWidth="1"/>
    <col min="2574" max="2574" width="10" style="136" customWidth="1"/>
    <col min="2575" max="2575" width="9" style="136"/>
    <col min="2576" max="2576" width="17.625" style="136" customWidth="1"/>
    <col min="2577" max="2816" width="9" style="136"/>
    <col min="2817" max="2817" width="11.5" style="136" bestFit="1" customWidth="1"/>
    <col min="2818" max="2818" width="5.625" style="136" customWidth="1"/>
    <col min="2819" max="2819" width="9.75" style="136" bestFit="1" customWidth="1"/>
    <col min="2820" max="2820" width="16.375" style="136" bestFit="1" customWidth="1"/>
    <col min="2821" max="2821" width="27.625" style="136" customWidth="1"/>
    <col min="2822" max="2822" width="15" style="136" bestFit="1" customWidth="1"/>
    <col min="2823" max="2823" width="5.75" style="136" bestFit="1" customWidth="1"/>
    <col min="2824" max="2824" width="7.75" style="136" bestFit="1" customWidth="1"/>
    <col min="2825" max="2825" width="16.625" style="136" bestFit="1" customWidth="1"/>
    <col min="2826" max="2826" width="9" style="136"/>
    <col min="2827" max="2827" width="23" style="136" customWidth="1"/>
    <col min="2828" max="2828" width="18.75" style="136" customWidth="1"/>
    <col min="2829" max="2829" width="13.875" style="136" customWidth="1"/>
    <col min="2830" max="2830" width="10" style="136" customWidth="1"/>
    <col min="2831" max="2831" width="9" style="136"/>
    <col min="2832" max="2832" width="17.625" style="136" customWidth="1"/>
    <col min="2833" max="3072" width="9" style="136"/>
    <col min="3073" max="3073" width="11.5" style="136" bestFit="1" customWidth="1"/>
    <col min="3074" max="3074" width="5.625" style="136" customWidth="1"/>
    <col min="3075" max="3075" width="9.75" style="136" bestFit="1" customWidth="1"/>
    <col min="3076" max="3076" width="16.375" style="136" bestFit="1" customWidth="1"/>
    <col min="3077" max="3077" width="27.625" style="136" customWidth="1"/>
    <col min="3078" max="3078" width="15" style="136" bestFit="1" customWidth="1"/>
    <col min="3079" max="3079" width="5.75" style="136" bestFit="1" customWidth="1"/>
    <col min="3080" max="3080" width="7.75" style="136" bestFit="1" customWidth="1"/>
    <col min="3081" max="3081" width="16.625" style="136" bestFit="1" customWidth="1"/>
    <col min="3082" max="3082" width="9" style="136"/>
    <col min="3083" max="3083" width="23" style="136" customWidth="1"/>
    <col min="3084" max="3084" width="18.75" style="136" customWidth="1"/>
    <col min="3085" max="3085" width="13.875" style="136" customWidth="1"/>
    <col min="3086" max="3086" width="10" style="136" customWidth="1"/>
    <col min="3087" max="3087" width="9" style="136"/>
    <col min="3088" max="3088" width="17.625" style="136" customWidth="1"/>
    <col min="3089" max="3328" width="9" style="136"/>
    <col min="3329" max="3329" width="11.5" style="136" bestFit="1" customWidth="1"/>
    <col min="3330" max="3330" width="5.625" style="136" customWidth="1"/>
    <col min="3331" max="3331" width="9.75" style="136" bestFit="1" customWidth="1"/>
    <col min="3332" max="3332" width="16.375" style="136" bestFit="1" customWidth="1"/>
    <col min="3333" max="3333" width="27.625" style="136" customWidth="1"/>
    <col min="3334" max="3334" width="15" style="136" bestFit="1" customWidth="1"/>
    <col min="3335" max="3335" width="5.75" style="136" bestFit="1" customWidth="1"/>
    <col min="3336" max="3336" width="7.75" style="136" bestFit="1" customWidth="1"/>
    <col min="3337" max="3337" width="16.625" style="136" bestFit="1" customWidth="1"/>
    <col min="3338" max="3338" width="9" style="136"/>
    <col min="3339" max="3339" width="23" style="136" customWidth="1"/>
    <col min="3340" max="3340" width="18.75" style="136" customWidth="1"/>
    <col min="3341" max="3341" width="13.875" style="136" customWidth="1"/>
    <col min="3342" max="3342" width="10" style="136" customWidth="1"/>
    <col min="3343" max="3343" width="9" style="136"/>
    <col min="3344" max="3344" width="17.625" style="136" customWidth="1"/>
    <col min="3345" max="3584" width="9" style="136"/>
    <col min="3585" max="3585" width="11.5" style="136" bestFit="1" customWidth="1"/>
    <col min="3586" max="3586" width="5.625" style="136" customWidth="1"/>
    <col min="3587" max="3587" width="9.75" style="136" bestFit="1" customWidth="1"/>
    <col min="3588" max="3588" width="16.375" style="136" bestFit="1" customWidth="1"/>
    <col min="3589" max="3589" width="27.625" style="136" customWidth="1"/>
    <col min="3590" max="3590" width="15" style="136" bestFit="1" customWidth="1"/>
    <col min="3591" max="3591" width="5.75" style="136" bestFit="1" customWidth="1"/>
    <col min="3592" max="3592" width="7.75" style="136" bestFit="1" customWidth="1"/>
    <col min="3593" max="3593" width="16.625" style="136" bestFit="1" customWidth="1"/>
    <col min="3594" max="3594" width="9" style="136"/>
    <col min="3595" max="3595" width="23" style="136" customWidth="1"/>
    <col min="3596" max="3596" width="18.75" style="136" customWidth="1"/>
    <col min="3597" max="3597" width="13.875" style="136" customWidth="1"/>
    <col min="3598" max="3598" width="10" style="136" customWidth="1"/>
    <col min="3599" max="3599" width="9" style="136"/>
    <col min="3600" max="3600" width="17.625" style="136" customWidth="1"/>
    <col min="3601" max="3840" width="9" style="136"/>
    <col min="3841" max="3841" width="11.5" style="136" bestFit="1" customWidth="1"/>
    <col min="3842" max="3842" width="5.625" style="136" customWidth="1"/>
    <col min="3843" max="3843" width="9.75" style="136" bestFit="1" customWidth="1"/>
    <col min="3844" max="3844" width="16.375" style="136" bestFit="1" customWidth="1"/>
    <col min="3845" max="3845" width="27.625" style="136" customWidth="1"/>
    <col min="3846" max="3846" width="15" style="136" bestFit="1" customWidth="1"/>
    <col min="3847" max="3847" width="5.75" style="136" bestFit="1" customWidth="1"/>
    <col min="3848" max="3848" width="7.75" style="136" bestFit="1" customWidth="1"/>
    <col min="3849" max="3849" width="16.625" style="136" bestFit="1" customWidth="1"/>
    <col min="3850" max="3850" width="9" style="136"/>
    <col min="3851" max="3851" width="23" style="136" customWidth="1"/>
    <col min="3852" max="3852" width="18.75" style="136" customWidth="1"/>
    <col min="3853" max="3853" width="13.875" style="136" customWidth="1"/>
    <col min="3854" max="3854" width="10" style="136" customWidth="1"/>
    <col min="3855" max="3855" width="9" style="136"/>
    <col min="3856" max="3856" width="17.625" style="136" customWidth="1"/>
    <col min="3857" max="4096" width="9" style="136"/>
    <col min="4097" max="4097" width="11.5" style="136" bestFit="1" customWidth="1"/>
    <col min="4098" max="4098" width="5.625" style="136" customWidth="1"/>
    <col min="4099" max="4099" width="9.75" style="136" bestFit="1" customWidth="1"/>
    <col min="4100" max="4100" width="16.375" style="136" bestFit="1" customWidth="1"/>
    <col min="4101" max="4101" width="27.625" style="136" customWidth="1"/>
    <col min="4102" max="4102" width="15" style="136" bestFit="1" customWidth="1"/>
    <col min="4103" max="4103" width="5.75" style="136" bestFit="1" customWidth="1"/>
    <col min="4104" max="4104" width="7.75" style="136" bestFit="1" customWidth="1"/>
    <col min="4105" max="4105" width="16.625" style="136" bestFit="1" customWidth="1"/>
    <col min="4106" max="4106" width="9" style="136"/>
    <col min="4107" max="4107" width="23" style="136" customWidth="1"/>
    <col min="4108" max="4108" width="18.75" style="136" customWidth="1"/>
    <col min="4109" max="4109" width="13.875" style="136" customWidth="1"/>
    <col min="4110" max="4110" width="10" style="136" customWidth="1"/>
    <col min="4111" max="4111" width="9" style="136"/>
    <col min="4112" max="4112" width="17.625" style="136" customWidth="1"/>
    <col min="4113" max="4352" width="9" style="136"/>
    <col min="4353" max="4353" width="11.5" style="136" bestFit="1" customWidth="1"/>
    <col min="4354" max="4354" width="5.625" style="136" customWidth="1"/>
    <col min="4355" max="4355" width="9.75" style="136" bestFit="1" customWidth="1"/>
    <col min="4356" max="4356" width="16.375" style="136" bestFit="1" customWidth="1"/>
    <col min="4357" max="4357" width="27.625" style="136" customWidth="1"/>
    <col min="4358" max="4358" width="15" style="136" bestFit="1" customWidth="1"/>
    <col min="4359" max="4359" width="5.75" style="136" bestFit="1" customWidth="1"/>
    <col min="4360" max="4360" width="7.75" style="136" bestFit="1" customWidth="1"/>
    <col min="4361" max="4361" width="16.625" style="136" bestFit="1" customWidth="1"/>
    <col min="4362" max="4362" width="9" style="136"/>
    <col min="4363" max="4363" width="23" style="136" customWidth="1"/>
    <col min="4364" max="4364" width="18.75" style="136" customWidth="1"/>
    <col min="4365" max="4365" width="13.875" style="136" customWidth="1"/>
    <col min="4366" max="4366" width="10" style="136" customWidth="1"/>
    <col min="4367" max="4367" width="9" style="136"/>
    <col min="4368" max="4368" width="17.625" style="136" customWidth="1"/>
    <col min="4369" max="4608" width="9" style="136"/>
    <col min="4609" max="4609" width="11.5" style="136" bestFit="1" customWidth="1"/>
    <col min="4610" max="4610" width="5.625" style="136" customWidth="1"/>
    <col min="4611" max="4611" width="9.75" style="136" bestFit="1" customWidth="1"/>
    <col min="4612" max="4612" width="16.375" style="136" bestFit="1" customWidth="1"/>
    <col min="4613" max="4613" width="27.625" style="136" customWidth="1"/>
    <col min="4614" max="4614" width="15" style="136" bestFit="1" customWidth="1"/>
    <col min="4615" max="4615" width="5.75" style="136" bestFit="1" customWidth="1"/>
    <col min="4616" max="4616" width="7.75" style="136" bestFit="1" customWidth="1"/>
    <col min="4617" max="4617" width="16.625" style="136" bestFit="1" customWidth="1"/>
    <col min="4618" max="4618" width="9" style="136"/>
    <col min="4619" max="4619" width="23" style="136" customWidth="1"/>
    <col min="4620" max="4620" width="18.75" style="136" customWidth="1"/>
    <col min="4621" max="4621" width="13.875" style="136" customWidth="1"/>
    <col min="4622" max="4622" width="10" style="136" customWidth="1"/>
    <col min="4623" max="4623" width="9" style="136"/>
    <col min="4624" max="4624" width="17.625" style="136" customWidth="1"/>
    <col min="4625" max="4864" width="9" style="136"/>
    <col min="4865" max="4865" width="11.5" style="136" bestFit="1" customWidth="1"/>
    <col min="4866" max="4866" width="5.625" style="136" customWidth="1"/>
    <col min="4867" max="4867" width="9.75" style="136" bestFit="1" customWidth="1"/>
    <col min="4868" max="4868" width="16.375" style="136" bestFit="1" customWidth="1"/>
    <col min="4869" max="4869" width="27.625" style="136" customWidth="1"/>
    <col min="4870" max="4870" width="15" style="136" bestFit="1" customWidth="1"/>
    <col min="4871" max="4871" width="5.75" style="136" bestFit="1" customWidth="1"/>
    <col min="4872" max="4872" width="7.75" style="136" bestFit="1" customWidth="1"/>
    <col min="4873" max="4873" width="16.625" style="136" bestFit="1" customWidth="1"/>
    <col min="4874" max="4874" width="9" style="136"/>
    <col min="4875" max="4875" width="23" style="136" customWidth="1"/>
    <col min="4876" max="4876" width="18.75" style="136" customWidth="1"/>
    <col min="4877" max="4877" width="13.875" style="136" customWidth="1"/>
    <col min="4878" max="4878" width="10" style="136" customWidth="1"/>
    <col min="4879" max="4879" width="9" style="136"/>
    <col min="4880" max="4880" width="17.625" style="136" customWidth="1"/>
    <col min="4881" max="5120" width="9" style="136"/>
    <col min="5121" max="5121" width="11.5" style="136" bestFit="1" customWidth="1"/>
    <col min="5122" max="5122" width="5.625" style="136" customWidth="1"/>
    <col min="5123" max="5123" width="9.75" style="136" bestFit="1" customWidth="1"/>
    <col min="5124" max="5124" width="16.375" style="136" bestFit="1" customWidth="1"/>
    <col min="5125" max="5125" width="27.625" style="136" customWidth="1"/>
    <col min="5126" max="5126" width="15" style="136" bestFit="1" customWidth="1"/>
    <col min="5127" max="5127" width="5.75" style="136" bestFit="1" customWidth="1"/>
    <col min="5128" max="5128" width="7.75" style="136" bestFit="1" customWidth="1"/>
    <col min="5129" max="5129" width="16.625" style="136" bestFit="1" customWidth="1"/>
    <col min="5130" max="5130" width="9" style="136"/>
    <col min="5131" max="5131" width="23" style="136" customWidth="1"/>
    <col min="5132" max="5132" width="18.75" style="136" customWidth="1"/>
    <col min="5133" max="5133" width="13.875" style="136" customWidth="1"/>
    <col min="5134" max="5134" width="10" style="136" customWidth="1"/>
    <col min="5135" max="5135" width="9" style="136"/>
    <col min="5136" max="5136" width="17.625" style="136" customWidth="1"/>
    <col min="5137" max="5376" width="9" style="136"/>
    <col min="5377" max="5377" width="11.5" style="136" bestFit="1" customWidth="1"/>
    <col min="5378" max="5378" width="5.625" style="136" customWidth="1"/>
    <col min="5379" max="5379" width="9.75" style="136" bestFit="1" customWidth="1"/>
    <col min="5380" max="5380" width="16.375" style="136" bestFit="1" customWidth="1"/>
    <col min="5381" max="5381" width="27.625" style="136" customWidth="1"/>
    <col min="5382" max="5382" width="15" style="136" bestFit="1" customWidth="1"/>
    <col min="5383" max="5383" width="5.75" style="136" bestFit="1" customWidth="1"/>
    <col min="5384" max="5384" width="7.75" style="136" bestFit="1" customWidth="1"/>
    <col min="5385" max="5385" width="16.625" style="136" bestFit="1" customWidth="1"/>
    <col min="5386" max="5386" width="9" style="136"/>
    <col min="5387" max="5387" width="23" style="136" customWidth="1"/>
    <col min="5388" max="5388" width="18.75" style="136" customWidth="1"/>
    <col min="5389" max="5389" width="13.875" style="136" customWidth="1"/>
    <col min="5390" max="5390" width="10" style="136" customWidth="1"/>
    <col min="5391" max="5391" width="9" style="136"/>
    <col min="5392" max="5392" width="17.625" style="136" customWidth="1"/>
    <col min="5393" max="5632" width="9" style="136"/>
    <col min="5633" max="5633" width="11.5" style="136" bestFit="1" customWidth="1"/>
    <col min="5634" max="5634" width="5.625" style="136" customWidth="1"/>
    <col min="5635" max="5635" width="9.75" style="136" bestFit="1" customWidth="1"/>
    <col min="5636" max="5636" width="16.375" style="136" bestFit="1" customWidth="1"/>
    <col min="5637" max="5637" width="27.625" style="136" customWidth="1"/>
    <col min="5638" max="5638" width="15" style="136" bestFit="1" customWidth="1"/>
    <col min="5639" max="5639" width="5.75" style="136" bestFit="1" customWidth="1"/>
    <col min="5640" max="5640" width="7.75" style="136" bestFit="1" customWidth="1"/>
    <col min="5641" max="5641" width="16.625" style="136" bestFit="1" customWidth="1"/>
    <col min="5642" max="5642" width="9" style="136"/>
    <col min="5643" max="5643" width="23" style="136" customWidth="1"/>
    <col min="5644" max="5644" width="18.75" style="136" customWidth="1"/>
    <col min="5645" max="5645" width="13.875" style="136" customWidth="1"/>
    <col min="5646" max="5646" width="10" style="136" customWidth="1"/>
    <col min="5647" max="5647" width="9" style="136"/>
    <col min="5648" max="5648" width="17.625" style="136" customWidth="1"/>
    <col min="5649" max="5888" width="9" style="136"/>
    <col min="5889" max="5889" width="11.5" style="136" bestFit="1" customWidth="1"/>
    <col min="5890" max="5890" width="5.625" style="136" customWidth="1"/>
    <col min="5891" max="5891" width="9.75" style="136" bestFit="1" customWidth="1"/>
    <col min="5892" max="5892" width="16.375" style="136" bestFit="1" customWidth="1"/>
    <col min="5893" max="5893" width="27.625" style="136" customWidth="1"/>
    <col min="5894" max="5894" width="15" style="136" bestFit="1" customWidth="1"/>
    <col min="5895" max="5895" width="5.75" style="136" bestFit="1" customWidth="1"/>
    <col min="5896" max="5896" width="7.75" style="136" bestFit="1" customWidth="1"/>
    <col min="5897" max="5897" width="16.625" style="136" bestFit="1" customWidth="1"/>
    <col min="5898" max="5898" width="9" style="136"/>
    <col min="5899" max="5899" width="23" style="136" customWidth="1"/>
    <col min="5900" max="5900" width="18.75" style="136" customWidth="1"/>
    <col min="5901" max="5901" width="13.875" style="136" customWidth="1"/>
    <col min="5902" max="5902" width="10" style="136" customWidth="1"/>
    <col min="5903" max="5903" width="9" style="136"/>
    <col min="5904" max="5904" width="17.625" style="136" customWidth="1"/>
    <col min="5905" max="6144" width="9" style="136"/>
    <col min="6145" max="6145" width="11.5" style="136" bestFit="1" customWidth="1"/>
    <col min="6146" max="6146" width="5.625" style="136" customWidth="1"/>
    <col min="6147" max="6147" width="9.75" style="136" bestFit="1" customWidth="1"/>
    <col min="6148" max="6148" width="16.375" style="136" bestFit="1" customWidth="1"/>
    <col min="6149" max="6149" width="27.625" style="136" customWidth="1"/>
    <col min="6150" max="6150" width="15" style="136" bestFit="1" customWidth="1"/>
    <col min="6151" max="6151" width="5.75" style="136" bestFit="1" customWidth="1"/>
    <col min="6152" max="6152" width="7.75" style="136" bestFit="1" customWidth="1"/>
    <col min="6153" max="6153" width="16.625" style="136" bestFit="1" customWidth="1"/>
    <col min="6154" max="6154" width="9" style="136"/>
    <col min="6155" max="6155" width="23" style="136" customWidth="1"/>
    <col min="6156" max="6156" width="18.75" style="136" customWidth="1"/>
    <col min="6157" max="6157" width="13.875" style="136" customWidth="1"/>
    <col min="6158" max="6158" width="10" style="136" customWidth="1"/>
    <col min="6159" max="6159" width="9" style="136"/>
    <col min="6160" max="6160" width="17.625" style="136" customWidth="1"/>
    <col min="6161" max="6400" width="9" style="136"/>
    <col min="6401" max="6401" width="11.5" style="136" bestFit="1" customWidth="1"/>
    <col min="6402" max="6402" width="5.625" style="136" customWidth="1"/>
    <col min="6403" max="6403" width="9.75" style="136" bestFit="1" customWidth="1"/>
    <col min="6404" max="6404" width="16.375" style="136" bestFit="1" customWidth="1"/>
    <col min="6405" max="6405" width="27.625" style="136" customWidth="1"/>
    <col min="6406" max="6406" width="15" style="136" bestFit="1" customWidth="1"/>
    <col min="6407" max="6407" width="5.75" style="136" bestFit="1" customWidth="1"/>
    <col min="6408" max="6408" width="7.75" style="136" bestFit="1" customWidth="1"/>
    <col min="6409" max="6409" width="16.625" style="136" bestFit="1" customWidth="1"/>
    <col min="6410" max="6410" width="9" style="136"/>
    <col min="6411" max="6411" width="23" style="136" customWidth="1"/>
    <col min="6412" max="6412" width="18.75" style="136" customWidth="1"/>
    <col min="6413" max="6413" width="13.875" style="136" customWidth="1"/>
    <col min="6414" max="6414" width="10" style="136" customWidth="1"/>
    <col min="6415" max="6415" width="9" style="136"/>
    <col min="6416" max="6416" width="17.625" style="136" customWidth="1"/>
    <col min="6417" max="6656" width="9" style="136"/>
    <col min="6657" max="6657" width="11.5" style="136" bestFit="1" customWidth="1"/>
    <col min="6658" max="6658" width="5.625" style="136" customWidth="1"/>
    <col min="6659" max="6659" width="9.75" style="136" bestFit="1" customWidth="1"/>
    <col min="6660" max="6660" width="16.375" style="136" bestFit="1" customWidth="1"/>
    <col min="6661" max="6661" width="27.625" style="136" customWidth="1"/>
    <col min="6662" max="6662" width="15" style="136" bestFit="1" customWidth="1"/>
    <col min="6663" max="6663" width="5.75" style="136" bestFit="1" customWidth="1"/>
    <col min="6664" max="6664" width="7.75" style="136" bestFit="1" customWidth="1"/>
    <col min="6665" max="6665" width="16.625" style="136" bestFit="1" customWidth="1"/>
    <col min="6666" max="6666" width="9" style="136"/>
    <col min="6667" max="6667" width="23" style="136" customWidth="1"/>
    <col min="6668" max="6668" width="18.75" style="136" customWidth="1"/>
    <col min="6669" max="6669" width="13.875" style="136" customWidth="1"/>
    <col min="6670" max="6670" width="10" style="136" customWidth="1"/>
    <col min="6671" max="6671" width="9" style="136"/>
    <col min="6672" max="6672" width="17.625" style="136" customWidth="1"/>
    <col min="6673" max="6912" width="9" style="136"/>
    <col min="6913" max="6913" width="11.5" style="136" bestFit="1" customWidth="1"/>
    <col min="6914" max="6914" width="5.625" style="136" customWidth="1"/>
    <col min="6915" max="6915" width="9.75" style="136" bestFit="1" customWidth="1"/>
    <col min="6916" max="6916" width="16.375" style="136" bestFit="1" customWidth="1"/>
    <col min="6917" max="6917" width="27.625" style="136" customWidth="1"/>
    <col min="6918" max="6918" width="15" style="136" bestFit="1" customWidth="1"/>
    <col min="6919" max="6919" width="5.75" style="136" bestFit="1" customWidth="1"/>
    <col min="6920" max="6920" width="7.75" style="136" bestFit="1" customWidth="1"/>
    <col min="6921" max="6921" width="16.625" style="136" bestFit="1" customWidth="1"/>
    <col min="6922" max="6922" width="9" style="136"/>
    <col min="6923" max="6923" width="23" style="136" customWidth="1"/>
    <col min="6924" max="6924" width="18.75" style="136" customWidth="1"/>
    <col min="6925" max="6925" width="13.875" style="136" customWidth="1"/>
    <col min="6926" max="6926" width="10" style="136" customWidth="1"/>
    <col min="6927" max="6927" width="9" style="136"/>
    <col min="6928" max="6928" width="17.625" style="136" customWidth="1"/>
    <col min="6929" max="7168" width="9" style="136"/>
    <col min="7169" max="7169" width="11.5" style="136" bestFit="1" customWidth="1"/>
    <col min="7170" max="7170" width="5.625" style="136" customWidth="1"/>
    <col min="7171" max="7171" width="9.75" style="136" bestFit="1" customWidth="1"/>
    <col min="7172" max="7172" width="16.375" style="136" bestFit="1" customWidth="1"/>
    <col min="7173" max="7173" width="27.625" style="136" customWidth="1"/>
    <col min="7174" max="7174" width="15" style="136" bestFit="1" customWidth="1"/>
    <col min="7175" max="7175" width="5.75" style="136" bestFit="1" customWidth="1"/>
    <col min="7176" max="7176" width="7.75" style="136" bestFit="1" customWidth="1"/>
    <col min="7177" max="7177" width="16.625" style="136" bestFit="1" customWidth="1"/>
    <col min="7178" max="7178" width="9" style="136"/>
    <col min="7179" max="7179" width="23" style="136" customWidth="1"/>
    <col min="7180" max="7180" width="18.75" style="136" customWidth="1"/>
    <col min="7181" max="7181" width="13.875" style="136" customWidth="1"/>
    <col min="7182" max="7182" width="10" style="136" customWidth="1"/>
    <col min="7183" max="7183" width="9" style="136"/>
    <col min="7184" max="7184" width="17.625" style="136" customWidth="1"/>
    <col min="7185" max="7424" width="9" style="136"/>
    <col min="7425" max="7425" width="11.5" style="136" bestFit="1" customWidth="1"/>
    <col min="7426" max="7426" width="5.625" style="136" customWidth="1"/>
    <col min="7427" max="7427" width="9.75" style="136" bestFit="1" customWidth="1"/>
    <col min="7428" max="7428" width="16.375" style="136" bestFit="1" customWidth="1"/>
    <col min="7429" max="7429" width="27.625" style="136" customWidth="1"/>
    <col min="7430" max="7430" width="15" style="136" bestFit="1" customWidth="1"/>
    <col min="7431" max="7431" width="5.75" style="136" bestFit="1" customWidth="1"/>
    <col min="7432" max="7432" width="7.75" style="136" bestFit="1" customWidth="1"/>
    <col min="7433" max="7433" width="16.625" style="136" bestFit="1" customWidth="1"/>
    <col min="7434" max="7434" width="9" style="136"/>
    <col min="7435" max="7435" width="23" style="136" customWidth="1"/>
    <col min="7436" max="7436" width="18.75" style="136" customWidth="1"/>
    <col min="7437" max="7437" width="13.875" style="136" customWidth="1"/>
    <col min="7438" max="7438" width="10" style="136" customWidth="1"/>
    <col min="7439" max="7439" width="9" style="136"/>
    <col min="7440" max="7440" width="17.625" style="136" customWidth="1"/>
    <col min="7441" max="7680" width="9" style="136"/>
    <col min="7681" max="7681" width="11.5" style="136" bestFit="1" customWidth="1"/>
    <col min="7682" max="7682" width="5.625" style="136" customWidth="1"/>
    <col min="7683" max="7683" width="9.75" style="136" bestFit="1" customWidth="1"/>
    <col min="7684" max="7684" width="16.375" style="136" bestFit="1" customWidth="1"/>
    <col min="7685" max="7685" width="27.625" style="136" customWidth="1"/>
    <col min="7686" max="7686" width="15" style="136" bestFit="1" customWidth="1"/>
    <col min="7687" max="7687" width="5.75" style="136" bestFit="1" customWidth="1"/>
    <col min="7688" max="7688" width="7.75" style="136" bestFit="1" customWidth="1"/>
    <col min="7689" max="7689" width="16.625" style="136" bestFit="1" customWidth="1"/>
    <col min="7690" max="7690" width="9" style="136"/>
    <col min="7691" max="7691" width="23" style="136" customWidth="1"/>
    <col min="7692" max="7692" width="18.75" style="136" customWidth="1"/>
    <col min="7693" max="7693" width="13.875" style="136" customWidth="1"/>
    <col min="7694" max="7694" width="10" style="136" customWidth="1"/>
    <col min="7695" max="7695" width="9" style="136"/>
    <col min="7696" max="7696" width="17.625" style="136" customWidth="1"/>
    <col min="7697" max="7936" width="9" style="136"/>
    <col min="7937" max="7937" width="11.5" style="136" bestFit="1" customWidth="1"/>
    <col min="7938" max="7938" width="5.625" style="136" customWidth="1"/>
    <col min="7939" max="7939" width="9.75" style="136" bestFit="1" customWidth="1"/>
    <col min="7940" max="7940" width="16.375" style="136" bestFit="1" customWidth="1"/>
    <col min="7941" max="7941" width="27.625" style="136" customWidth="1"/>
    <col min="7942" max="7942" width="15" style="136" bestFit="1" customWidth="1"/>
    <col min="7943" max="7943" width="5.75" style="136" bestFit="1" customWidth="1"/>
    <col min="7944" max="7944" width="7.75" style="136" bestFit="1" customWidth="1"/>
    <col min="7945" max="7945" width="16.625" style="136" bestFit="1" customWidth="1"/>
    <col min="7946" max="7946" width="9" style="136"/>
    <col min="7947" max="7947" width="23" style="136" customWidth="1"/>
    <col min="7948" max="7948" width="18.75" style="136" customWidth="1"/>
    <col min="7949" max="7949" width="13.875" style="136" customWidth="1"/>
    <col min="7950" max="7950" width="10" style="136" customWidth="1"/>
    <col min="7951" max="7951" width="9" style="136"/>
    <col min="7952" max="7952" width="17.625" style="136" customWidth="1"/>
    <col min="7953" max="8192" width="9" style="136"/>
    <col min="8193" max="8193" width="11.5" style="136" bestFit="1" customWidth="1"/>
    <col min="8194" max="8194" width="5.625" style="136" customWidth="1"/>
    <col min="8195" max="8195" width="9.75" style="136" bestFit="1" customWidth="1"/>
    <col min="8196" max="8196" width="16.375" style="136" bestFit="1" customWidth="1"/>
    <col min="8197" max="8197" width="27.625" style="136" customWidth="1"/>
    <col min="8198" max="8198" width="15" style="136" bestFit="1" customWidth="1"/>
    <col min="8199" max="8199" width="5.75" style="136" bestFit="1" customWidth="1"/>
    <col min="8200" max="8200" width="7.75" style="136" bestFit="1" customWidth="1"/>
    <col min="8201" max="8201" width="16.625" style="136" bestFit="1" customWidth="1"/>
    <col min="8202" max="8202" width="9" style="136"/>
    <col min="8203" max="8203" width="23" style="136" customWidth="1"/>
    <col min="8204" max="8204" width="18.75" style="136" customWidth="1"/>
    <col min="8205" max="8205" width="13.875" style="136" customWidth="1"/>
    <col min="8206" max="8206" width="10" style="136" customWidth="1"/>
    <col min="8207" max="8207" width="9" style="136"/>
    <col min="8208" max="8208" width="17.625" style="136" customWidth="1"/>
    <col min="8209" max="8448" width="9" style="136"/>
    <col min="8449" max="8449" width="11.5" style="136" bestFit="1" customWidth="1"/>
    <col min="8450" max="8450" width="5.625" style="136" customWidth="1"/>
    <col min="8451" max="8451" width="9.75" style="136" bestFit="1" customWidth="1"/>
    <col min="8452" max="8452" width="16.375" style="136" bestFit="1" customWidth="1"/>
    <col min="8453" max="8453" width="27.625" style="136" customWidth="1"/>
    <col min="8454" max="8454" width="15" style="136" bestFit="1" customWidth="1"/>
    <col min="8455" max="8455" width="5.75" style="136" bestFit="1" customWidth="1"/>
    <col min="8456" max="8456" width="7.75" style="136" bestFit="1" customWidth="1"/>
    <col min="8457" max="8457" width="16.625" style="136" bestFit="1" customWidth="1"/>
    <col min="8458" max="8458" width="9" style="136"/>
    <col min="8459" max="8459" width="23" style="136" customWidth="1"/>
    <col min="8460" max="8460" width="18.75" style="136" customWidth="1"/>
    <col min="8461" max="8461" width="13.875" style="136" customWidth="1"/>
    <col min="8462" max="8462" width="10" style="136" customWidth="1"/>
    <col min="8463" max="8463" width="9" style="136"/>
    <col min="8464" max="8464" width="17.625" style="136" customWidth="1"/>
    <col min="8465" max="8704" width="9" style="136"/>
    <col min="8705" max="8705" width="11.5" style="136" bestFit="1" customWidth="1"/>
    <col min="8706" max="8706" width="5.625" style="136" customWidth="1"/>
    <col min="8707" max="8707" width="9.75" style="136" bestFit="1" customWidth="1"/>
    <col min="8708" max="8708" width="16.375" style="136" bestFit="1" customWidth="1"/>
    <col min="8709" max="8709" width="27.625" style="136" customWidth="1"/>
    <col min="8710" max="8710" width="15" style="136" bestFit="1" customWidth="1"/>
    <col min="8711" max="8711" width="5.75" style="136" bestFit="1" customWidth="1"/>
    <col min="8712" max="8712" width="7.75" style="136" bestFit="1" customWidth="1"/>
    <col min="8713" max="8713" width="16.625" style="136" bestFit="1" customWidth="1"/>
    <col min="8714" max="8714" width="9" style="136"/>
    <col min="8715" max="8715" width="23" style="136" customWidth="1"/>
    <col min="8716" max="8716" width="18.75" style="136" customWidth="1"/>
    <col min="8717" max="8717" width="13.875" style="136" customWidth="1"/>
    <col min="8718" max="8718" width="10" style="136" customWidth="1"/>
    <col min="8719" max="8719" width="9" style="136"/>
    <col min="8720" max="8720" width="17.625" style="136" customWidth="1"/>
    <col min="8721" max="8960" width="9" style="136"/>
    <col min="8961" max="8961" width="11.5" style="136" bestFit="1" customWidth="1"/>
    <col min="8962" max="8962" width="5.625" style="136" customWidth="1"/>
    <col min="8963" max="8963" width="9.75" style="136" bestFit="1" customWidth="1"/>
    <col min="8964" max="8964" width="16.375" style="136" bestFit="1" customWidth="1"/>
    <col min="8965" max="8965" width="27.625" style="136" customWidth="1"/>
    <col min="8966" max="8966" width="15" style="136" bestFit="1" customWidth="1"/>
    <col min="8967" max="8967" width="5.75" style="136" bestFit="1" customWidth="1"/>
    <col min="8968" max="8968" width="7.75" style="136" bestFit="1" customWidth="1"/>
    <col min="8969" max="8969" width="16.625" style="136" bestFit="1" customWidth="1"/>
    <col min="8970" max="8970" width="9" style="136"/>
    <col min="8971" max="8971" width="23" style="136" customWidth="1"/>
    <col min="8972" max="8972" width="18.75" style="136" customWidth="1"/>
    <col min="8973" max="8973" width="13.875" style="136" customWidth="1"/>
    <col min="8974" max="8974" width="10" style="136" customWidth="1"/>
    <col min="8975" max="8975" width="9" style="136"/>
    <col min="8976" max="8976" width="17.625" style="136" customWidth="1"/>
    <col min="8977" max="9216" width="9" style="136"/>
    <col min="9217" max="9217" width="11.5" style="136" bestFit="1" customWidth="1"/>
    <col min="9218" max="9218" width="5.625" style="136" customWidth="1"/>
    <col min="9219" max="9219" width="9.75" style="136" bestFit="1" customWidth="1"/>
    <col min="9220" max="9220" width="16.375" style="136" bestFit="1" customWidth="1"/>
    <col min="9221" max="9221" width="27.625" style="136" customWidth="1"/>
    <col min="9222" max="9222" width="15" style="136" bestFit="1" customWidth="1"/>
    <col min="9223" max="9223" width="5.75" style="136" bestFit="1" customWidth="1"/>
    <col min="9224" max="9224" width="7.75" style="136" bestFit="1" customWidth="1"/>
    <col min="9225" max="9225" width="16.625" style="136" bestFit="1" customWidth="1"/>
    <col min="9226" max="9226" width="9" style="136"/>
    <col min="9227" max="9227" width="23" style="136" customWidth="1"/>
    <col min="9228" max="9228" width="18.75" style="136" customWidth="1"/>
    <col min="9229" max="9229" width="13.875" style="136" customWidth="1"/>
    <col min="9230" max="9230" width="10" style="136" customWidth="1"/>
    <col min="9231" max="9231" width="9" style="136"/>
    <col min="9232" max="9232" width="17.625" style="136" customWidth="1"/>
    <col min="9233" max="9472" width="9" style="136"/>
    <col min="9473" max="9473" width="11.5" style="136" bestFit="1" customWidth="1"/>
    <col min="9474" max="9474" width="5.625" style="136" customWidth="1"/>
    <col min="9475" max="9475" width="9.75" style="136" bestFit="1" customWidth="1"/>
    <col min="9476" max="9476" width="16.375" style="136" bestFit="1" customWidth="1"/>
    <col min="9477" max="9477" width="27.625" style="136" customWidth="1"/>
    <col min="9478" max="9478" width="15" style="136" bestFit="1" customWidth="1"/>
    <col min="9479" max="9479" width="5.75" style="136" bestFit="1" customWidth="1"/>
    <col min="9480" max="9480" width="7.75" style="136" bestFit="1" customWidth="1"/>
    <col min="9481" max="9481" width="16.625" style="136" bestFit="1" customWidth="1"/>
    <col min="9482" max="9482" width="9" style="136"/>
    <col min="9483" max="9483" width="23" style="136" customWidth="1"/>
    <col min="9484" max="9484" width="18.75" style="136" customWidth="1"/>
    <col min="9485" max="9485" width="13.875" style="136" customWidth="1"/>
    <col min="9486" max="9486" width="10" style="136" customWidth="1"/>
    <col min="9487" max="9487" width="9" style="136"/>
    <col min="9488" max="9488" width="17.625" style="136" customWidth="1"/>
    <col min="9489" max="9728" width="9" style="136"/>
    <col min="9729" max="9729" width="11.5" style="136" bestFit="1" customWidth="1"/>
    <col min="9730" max="9730" width="5.625" style="136" customWidth="1"/>
    <col min="9731" max="9731" width="9.75" style="136" bestFit="1" customWidth="1"/>
    <col min="9732" max="9732" width="16.375" style="136" bestFit="1" customWidth="1"/>
    <col min="9733" max="9733" width="27.625" style="136" customWidth="1"/>
    <col min="9734" max="9734" width="15" style="136" bestFit="1" customWidth="1"/>
    <col min="9735" max="9735" width="5.75" style="136" bestFit="1" customWidth="1"/>
    <col min="9736" max="9736" width="7.75" style="136" bestFit="1" customWidth="1"/>
    <col min="9737" max="9737" width="16.625" style="136" bestFit="1" customWidth="1"/>
    <col min="9738" max="9738" width="9" style="136"/>
    <col min="9739" max="9739" width="23" style="136" customWidth="1"/>
    <col min="9740" max="9740" width="18.75" style="136" customWidth="1"/>
    <col min="9741" max="9741" width="13.875" style="136" customWidth="1"/>
    <col min="9742" max="9742" width="10" style="136" customWidth="1"/>
    <col min="9743" max="9743" width="9" style="136"/>
    <col min="9744" max="9744" width="17.625" style="136" customWidth="1"/>
    <col min="9745" max="9984" width="9" style="136"/>
    <col min="9985" max="9985" width="11.5" style="136" bestFit="1" customWidth="1"/>
    <col min="9986" max="9986" width="5.625" style="136" customWidth="1"/>
    <col min="9987" max="9987" width="9.75" style="136" bestFit="1" customWidth="1"/>
    <col min="9988" max="9988" width="16.375" style="136" bestFit="1" customWidth="1"/>
    <col min="9989" max="9989" width="27.625" style="136" customWidth="1"/>
    <col min="9990" max="9990" width="15" style="136" bestFit="1" customWidth="1"/>
    <col min="9991" max="9991" width="5.75" style="136" bestFit="1" customWidth="1"/>
    <col min="9992" max="9992" width="7.75" style="136" bestFit="1" customWidth="1"/>
    <col min="9993" max="9993" width="16.625" style="136" bestFit="1" customWidth="1"/>
    <col min="9994" max="9994" width="9" style="136"/>
    <col min="9995" max="9995" width="23" style="136" customWidth="1"/>
    <col min="9996" max="9996" width="18.75" style="136" customWidth="1"/>
    <col min="9997" max="9997" width="13.875" style="136" customWidth="1"/>
    <col min="9998" max="9998" width="10" style="136" customWidth="1"/>
    <col min="9999" max="9999" width="9" style="136"/>
    <col min="10000" max="10000" width="17.625" style="136" customWidth="1"/>
    <col min="10001" max="10240" width="9" style="136"/>
    <col min="10241" max="10241" width="11.5" style="136" bestFit="1" customWidth="1"/>
    <col min="10242" max="10242" width="5.625" style="136" customWidth="1"/>
    <col min="10243" max="10243" width="9.75" style="136" bestFit="1" customWidth="1"/>
    <col min="10244" max="10244" width="16.375" style="136" bestFit="1" customWidth="1"/>
    <col min="10245" max="10245" width="27.625" style="136" customWidth="1"/>
    <col min="10246" max="10246" width="15" style="136" bestFit="1" customWidth="1"/>
    <col min="10247" max="10247" width="5.75" style="136" bestFit="1" customWidth="1"/>
    <col min="10248" max="10248" width="7.75" style="136" bestFit="1" customWidth="1"/>
    <col min="10249" max="10249" width="16.625" style="136" bestFit="1" customWidth="1"/>
    <col min="10250" max="10250" width="9" style="136"/>
    <col min="10251" max="10251" width="23" style="136" customWidth="1"/>
    <col min="10252" max="10252" width="18.75" style="136" customWidth="1"/>
    <col min="10253" max="10253" width="13.875" style="136" customWidth="1"/>
    <col min="10254" max="10254" width="10" style="136" customWidth="1"/>
    <col min="10255" max="10255" width="9" style="136"/>
    <col min="10256" max="10256" width="17.625" style="136" customWidth="1"/>
    <col min="10257" max="10496" width="9" style="136"/>
    <col min="10497" max="10497" width="11.5" style="136" bestFit="1" customWidth="1"/>
    <col min="10498" max="10498" width="5.625" style="136" customWidth="1"/>
    <col min="10499" max="10499" width="9.75" style="136" bestFit="1" customWidth="1"/>
    <col min="10500" max="10500" width="16.375" style="136" bestFit="1" customWidth="1"/>
    <col min="10501" max="10501" width="27.625" style="136" customWidth="1"/>
    <col min="10502" max="10502" width="15" style="136" bestFit="1" customWidth="1"/>
    <col min="10503" max="10503" width="5.75" style="136" bestFit="1" customWidth="1"/>
    <col min="10504" max="10504" width="7.75" style="136" bestFit="1" customWidth="1"/>
    <col min="10505" max="10505" width="16.625" style="136" bestFit="1" customWidth="1"/>
    <col min="10506" max="10506" width="9" style="136"/>
    <col min="10507" max="10507" width="23" style="136" customWidth="1"/>
    <col min="10508" max="10508" width="18.75" style="136" customWidth="1"/>
    <col min="10509" max="10509" width="13.875" style="136" customWidth="1"/>
    <col min="10510" max="10510" width="10" style="136" customWidth="1"/>
    <col min="10511" max="10511" width="9" style="136"/>
    <col min="10512" max="10512" width="17.625" style="136" customWidth="1"/>
    <col min="10513" max="10752" width="9" style="136"/>
    <col min="10753" max="10753" width="11.5" style="136" bestFit="1" customWidth="1"/>
    <col min="10754" max="10754" width="5.625" style="136" customWidth="1"/>
    <col min="10755" max="10755" width="9.75" style="136" bestFit="1" customWidth="1"/>
    <col min="10756" max="10756" width="16.375" style="136" bestFit="1" customWidth="1"/>
    <col min="10757" max="10757" width="27.625" style="136" customWidth="1"/>
    <col min="10758" max="10758" width="15" style="136" bestFit="1" customWidth="1"/>
    <col min="10759" max="10759" width="5.75" style="136" bestFit="1" customWidth="1"/>
    <col min="10760" max="10760" width="7.75" style="136" bestFit="1" customWidth="1"/>
    <col min="10761" max="10761" width="16.625" style="136" bestFit="1" customWidth="1"/>
    <col min="10762" max="10762" width="9" style="136"/>
    <col min="10763" max="10763" width="23" style="136" customWidth="1"/>
    <col min="10764" max="10764" width="18.75" style="136" customWidth="1"/>
    <col min="10765" max="10765" width="13.875" style="136" customWidth="1"/>
    <col min="10766" max="10766" width="10" style="136" customWidth="1"/>
    <col min="10767" max="10767" width="9" style="136"/>
    <col min="10768" max="10768" width="17.625" style="136" customWidth="1"/>
    <col min="10769" max="11008" width="9" style="136"/>
    <col min="11009" max="11009" width="11.5" style="136" bestFit="1" customWidth="1"/>
    <col min="11010" max="11010" width="5.625" style="136" customWidth="1"/>
    <col min="11011" max="11011" width="9.75" style="136" bestFit="1" customWidth="1"/>
    <col min="11012" max="11012" width="16.375" style="136" bestFit="1" customWidth="1"/>
    <col min="11013" max="11013" width="27.625" style="136" customWidth="1"/>
    <col min="11014" max="11014" width="15" style="136" bestFit="1" customWidth="1"/>
    <col min="11015" max="11015" width="5.75" style="136" bestFit="1" customWidth="1"/>
    <col min="11016" max="11016" width="7.75" style="136" bestFit="1" customWidth="1"/>
    <col min="11017" max="11017" width="16.625" style="136" bestFit="1" customWidth="1"/>
    <col min="11018" max="11018" width="9" style="136"/>
    <col min="11019" max="11019" width="23" style="136" customWidth="1"/>
    <col min="11020" max="11020" width="18.75" style="136" customWidth="1"/>
    <col min="11021" max="11021" width="13.875" style="136" customWidth="1"/>
    <col min="11022" max="11022" width="10" style="136" customWidth="1"/>
    <col min="11023" max="11023" width="9" style="136"/>
    <col min="11024" max="11024" width="17.625" style="136" customWidth="1"/>
    <col min="11025" max="11264" width="9" style="136"/>
    <col min="11265" max="11265" width="11.5" style="136" bestFit="1" customWidth="1"/>
    <col min="11266" max="11266" width="5.625" style="136" customWidth="1"/>
    <col min="11267" max="11267" width="9.75" style="136" bestFit="1" customWidth="1"/>
    <col min="11268" max="11268" width="16.375" style="136" bestFit="1" customWidth="1"/>
    <col min="11269" max="11269" width="27.625" style="136" customWidth="1"/>
    <col min="11270" max="11270" width="15" style="136" bestFit="1" customWidth="1"/>
    <col min="11271" max="11271" width="5.75" style="136" bestFit="1" customWidth="1"/>
    <col min="11272" max="11272" width="7.75" style="136" bestFit="1" customWidth="1"/>
    <col min="11273" max="11273" width="16.625" style="136" bestFit="1" customWidth="1"/>
    <col min="11274" max="11274" width="9" style="136"/>
    <col min="11275" max="11275" width="23" style="136" customWidth="1"/>
    <col min="11276" max="11276" width="18.75" style="136" customWidth="1"/>
    <col min="11277" max="11277" width="13.875" style="136" customWidth="1"/>
    <col min="11278" max="11278" width="10" style="136" customWidth="1"/>
    <col min="11279" max="11279" width="9" style="136"/>
    <col min="11280" max="11280" width="17.625" style="136" customWidth="1"/>
    <col min="11281" max="11520" width="9" style="136"/>
    <col min="11521" max="11521" width="11.5" style="136" bestFit="1" customWidth="1"/>
    <col min="11522" max="11522" width="5.625" style="136" customWidth="1"/>
    <col min="11523" max="11523" width="9.75" style="136" bestFit="1" customWidth="1"/>
    <col min="11524" max="11524" width="16.375" style="136" bestFit="1" customWidth="1"/>
    <col min="11525" max="11525" width="27.625" style="136" customWidth="1"/>
    <col min="11526" max="11526" width="15" style="136" bestFit="1" customWidth="1"/>
    <col min="11527" max="11527" width="5.75" style="136" bestFit="1" customWidth="1"/>
    <col min="11528" max="11528" width="7.75" style="136" bestFit="1" customWidth="1"/>
    <col min="11529" max="11529" width="16.625" style="136" bestFit="1" customWidth="1"/>
    <col min="11530" max="11530" width="9" style="136"/>
    <col min="11531" max="11531" width="23" style="136" customWidth="1"/>
    <col min="11532" max="11532" width="18.75" style="136" customWidth="1"/>
    <col min="11533" max="11533" width="13.875" style="136" customWidth="1"/>
    <col min="11534" max="11534" width="10" style="136" customWidth="1"/>
    <col min="11535" max="11535" width="9" style="136"/>
    <col min="11536" max="11536" width="17.625" style="136" customWidth="1"/>
    <col min="11537" max="11776" width="9" style="136"/>
    <col min="11777" max="11777" width="11.5" style="136" bestFit="1" customWidth="1"/>
    <col min="11778" max="11778" width="5.625" style="136" customWidth="1"/>
    <col min="11779" max="11779" width="9.75" style="136" bestFit="1" customWidth="1"/>
    <col min="11780" max="11780" width="16.375" style="136" bestFit="1" customWidth="1"/>
    <col min="11781" max="11781" width="27.625" style="136" customWidth="1"/>
    <col min="11782" max="11782" width="15" style="136" bestFit="1" customWidth="1"/>
    <col min="11783" max="11783" width="5.75" style="136" bestFit="1" customWidth="1"/>
    <col min="11784" max="11784" width="7.75" style="136" bestFit="1" customWidth="1"/>
    <col min="11785" max="11785" width="16.625" style="136" bestFit="1" customWidth="1"/>
    <col min="11786" max="11786" width="9" style="136"/>
    <col min="11787" max="11787" width="23" style="136" customWidth="1"/>
    <col min="11788" max="11788" width="18.75" style="136" customWidth="1"/>
    <col min="11789" max="11789" width="13.875" style="136" customWidth="1"/>
    <col min="11790" max="11790" width="10" style="136" customWidth="1"/>
    <col min="11791" max="11791" width="9" style="136"/>
    <col min="11792" max="11792" width="17.625" style="136" customWidth="1"/>
    <col min="11793" max="12032" width="9" style="136"/>
    <col min="12033" max="12033" width="11.5" style="136" bestFit="1" customWidth="1"/>
    <col min="12034" max="12034" width="5.625" style="136" customWidth="1"/>
    <col min="12035" max="12035" width="9.75" style="136" bestFit="1" customWidth="1"/>
    <col min="12036" max="12036" width="16.375" style="136" bestFit="1" customWidth="1"/>
    <col min="12037" max="12037" width="27.625" style="136" customWidth="1"/>
    <col min="12038" max="12038" width="15" style="136" bestFit="1" customWidth="1"/>
    <col min="12039" max="12039" width="5.75" style="136" bestFit="1" customWidth="1"/>
    <col min="12040" max="12040" width="7.75" style="136" bestFit="1" customWidth="1"/>
    <col min="12041" max="12041" width="16.625" style="136" bestFit="1" customWidth="1"/>
    <col min="12042" max="12042" width="9" style="136"/>
    <col min="12043" max="12043" width="23" style="136" customWidth="1"/>
    <col min="12044" max="12044" width="18.75" style="136" customWidth="1"/>
    <col min="12045" max="12045" width="13.875" style="136" customWidth="1"/>
    <col min="12046" max="12046" width="10" style="136" customWidth="1"/>
    <col min="12047" max="12047" width="9" style="136"/>
    <col min="12048" max="12048" width="17.625" style="136" customWidth="1"/>
    <col min="12049" max="12288" width="9" style="136"/>
    <col min="12289" max="12289" width="11.5" style="136" bestFit="1" customWidth="1"/>
    <col min="12290" max="12290" width="5.625" style="136" customWidth="1"/>
    <col min="12291" max="12291" width="9.75" style="136" bestFit="1" customWidth="1"/>
    <col min="12292" max="12292" width="16.375" style="136" bestFit="1" customWidth="1"/>
    <col min="12293" max="12293" width="27.625" style="136" customWidth="1"/>
    <col min="12294" max="12294" width="15" style="136" bestFit="1" customWidth="1"/>
    <col min="12295" max="12295" width="5.75" style="136" bestFit="1" customWidth="1"/>
    <col min="12296" max="12296" width="7.75" style="136" bestFit="1" customWidth="1"/>
    <col min="12297" max="12297" width="16.625" style="136" bestFit="1" customWidth="1"/>
    <col min="12298" max="12298" width="9" style="136"/>
    <col min="12299" max="12299" width="23" style="136" customWidth="1"/>
    <col min="12300" max="12300" width="18.75" style="136" customWidth="1"/>
    <col min="12301" max="12301" width="13.875" style="136" customWidth="1"/>
    <col min="12302" max="12302" width="10" style="136" customWidth="1"/>
    <col min="12303" max="12303" width="9" style="136"/>
    <col min="12304" max="12304" width="17.625" style="136" customWidth="1"/>
    <col min="12305" max="12544" width="9" style="136"/>
    <col min="12545" max="12545" width="11.5" style="136" bestFit="1" customWidth="1"/>
    <col min="12546" max="12546" width="5.625" style="136" customWidth="1"/>
    <col min="12547" max="12547" width="9.75" style="136" bestFit="1" customWidth="1"/>
    <col min="12548" max="12548" width="16.375" style="136" bestFit="1" customWidth="1"/>
    <col min="12549" max="12549" width="27.625" style="136" customWidth="1"/>
    <col min="12550" max="12550" width="15" style="136" bestFit="1" customWidth="1"/>
    <col min="12551" max="12551" width="5.75" style="136" bestFit="1" customWidth="1"/>
    <col min="12552" max="12552" width="7.75" style="136" bestFit="1" customWidth="1"/>
    <col min="12553" max="12553" width="16.625" style="136" bestFit="1" customWidth="1"/>
    <col min="12554" max="12554" width="9" style="136"/>
    <col min="12555" max="12555" width="23" style="136" customWidth="1"/>
    <col min="12556" max="12556" width="18.75" style="136" customWidth="1"/>
    <col min="12557" max="12557" width="13.875" style="136" customWidth="1"/>
    <col min="12558" max="12558" width="10" style="136" customWidth="1"/>
    <col min="12559" max="12559" width="9" style="136"/>
    <col min="12560" max="12560" width="17.625" style="136" customWidth="1"/>
    <col min="12561" max="12800" width="9" style="136"/>
    <col min="12801" max="12801" width="11.5" style="136" bestFit="1" customWidth="1"/>
    <col min="12802" max="12802" width="5.625" style="136" customWidth="1"/>
    <col min="12803" max="12803" width="9.75" style="136" bestFit="1" customWidth="1"/>
    <col min="12804" max="12804" width="16.375" style="136" bestFit="1" customWidth="1"/>
    <col min="12805" max="12805" width="27.625" style="136" customWidth="1"/>
    <col min="12806" max="12806" width="15" style="136" bestFit="1" customWidth="1"/>
    <col min="12807" max="12807" width="5.75" style="136" bestFit="1" customWidth="1"/>
    <col min="12808" max="12808" width="7.75" style="136" bestFit="1" customWidth="1"/>
    <col min="12809" max="12809" width="16.625" style="136" bestFit="1" customWidth="1"/>
    <col min="12810" max="12810" width="9" style="136"/>
    <col min="12811" max="12811" width="23" style="136" customWidth="1"/>
    <col min="12812" max="12812" width="18.75" style="136" customWidth="1"/>
    <col min="12813" max="12813" width="13.875" style="136" customWidth="1"/>
    <col min="12814" max="12814" width="10" style="136" customWidth="1"/>
    <col min="12815" max="12815" width="9" style="136"/>
    <col min="12816" max="12816" width="17.625" style="136" customWidth="1"/>
    <col min="12817" max="13056" width="9" style="136"/>
    <col min="13057" max="13057" width="11.5" style="136" bestFit="1" customWidth="1"/>
    <col min="13058" max="13058" width="5.625" style="136" customWidth="1"/>
    <col min="13059" max="13059" width="9.75" style="136" bestFit="1" customWidth="1"/>
    <col min="13060" max="13060" width="16.375" style="136" bestFit="1" customWidth="1"/>
    <col min="13061" max="13061" width="27.625" style="136" customWidth="1"/>
    <col min="13062" max="13062" width="15" style="136" bestFit="1" customWidth="1"/>
    <col min="13063" max="13063" width="5.75" style="136" bestFit="1" customWidth="1"/>
    <col min="13064" max="13064" width="7.75" style="136" bestFit="1" customWidth="1"/>
    <col min="13065" max="13065" width="16.625" style="136" bestFit="1" customWidth="1"/>
    <col min="13066" max="13066" width="9" style="136"/>
    <col min="13067" max="13067" width="23" style="136" customWidth="1"/>
    <col min="13068" max="13068" width="18.75" style="136" customWidth="1"/>
    <col min="13069" max="13069" width="13.875" style="136" customWidth="1"/>
    <col min="13070" max="13070" width="10" style="136" customWidth="1"/>
    <col min="13071" max="13071" width="9" style="136"/>
    <col min="13072" max="13072" width="17.625" style="136" customWidth="1"/>
    <col min="13073" max="13312" width="9" style="136"/>
    <col min="13313" max="13313" width="11.5" style="136" bestFit="1" customWidth="1"/>
    <col min="13314" max="13314" width="5.625" style="136" customWidth="1"/>
    <col min="13315" max="13315" width="9.75" style="136" bestFit="1" customWidth="1"/>
    <col min="13316" max="13316" width="16.375" style="136" bestFit="1" customWidth="1"/>
    <col min="13317" max="13317" width="27.625" style="136" customWidth="1"/>
    <col min="13318" max="13318" width="15" style="136" bestFit="1" customWidth="1"/>
    <col min="13319" max="13319" width="5.75" style="136" bestFit="1" customWidth="1"/>
    <col min="13320" max="13320" width="7.75" style="136" bestFit="1" customWidth="1"/>
    <col min="13321" max="13321" width="16.625" style="136" bestFit="1" customWidth="1"/>
    <col min="13322" max="13322" width="9" style="136"/>
    <col min="13323" max="13323" width="23" style="136" customWidth="1"/>
    <col min="13324" max="13324" width="18.75" style="136" customWidth="1"/>
    <col min="13325" max="13325" width="13.875" style="136" customWidth="1"/>
    <col min="13326" max="13326" width="10" style="136" customWidth="1"/>
    <col min="13327" max="13327" width="9" style="136"/>
    <col min="13328" max="13328" width="17.625" style="136" customWidth="1"/>
    <col min="13329" max="13568" width="9" style="136"/>
    <col min="13569" max="13569" width="11.5" style="136" bestFit="1" customWidth="1"/>
    <col min="13570" max="13570" width="5.625" style="136" customWidth="1"/>
    <col min="13571" max="13571" width="9.75" style="136" bestFit="1" customWidth="1"/>
    <col min="13572" max="13572" width="16.375" style="136" bestFit="1" customWidth="1"/>
    <col min="13573" max="13573" width="27.625" style="136" customWidth="1"/>
    <col min="13574" max="13574" width="15" style="136" bestFit="1" customWidth="1"/>
    <col min="13575" max="13575" width="5.75" style="136" bestFit="1" customWidth="1"/>
    <col min="13576" max="13576" width="7.75" style="136" bestFit="1" customWidth="1"/>
    <col min="13577" max="13577" width="16.625" style="136" bestFit="1" customWidth="1"/>
    <col min="13578" max="13578" width="9" style="136"/>
    <col min="13579" max="13579" width="23" style="136" customWidth="1"/>
    <col min="13580" max="13580" width="18.75" style="136" customWidth="1"/>
    <col min="13581" max="13581" width="13.875" style="136" customWidth="1"/>
    <col min="13582" max="13582" width="10" style="136" customWidth="1"/>
    <col min="13583" max="13583" width="9" style="136"/>
    <col min="13584" max="13584" width="17.625" style="136" customWidth="1"/>
    <col min="13585" max="13824" width="9" style="136"/>
    <col min="13825" max="13825" width="11.5" style="136" bestFit="1" customWidth="1"/>
    <col min="13826" max="13826" width="5.625" style="136" customWidth="1"/>
    <col min="13827" max="13827" width="9.75" style="136" bestFit="1" customWidth="1"/>
    <col min="13828" max="13828" width="16.375" style="136" bestFit="1" customWidth="1"/>
    <col min="13829" max="13829" width="27.625" style="136" customWidth="1"/>
    <col min="13830" max="13830" width="15" style="136" bestFit="1" customWidth="1"/>
    <col min="13831" max="13831" width="5.75" style="136" bestFit="1" customWidth="1"/>
    <col min="13832" max="13832" width="7.75" style="136" bestFit="1" customWidth="1"/>
    <col min="13833" max="13833" width="16.625" style="136" bestFit="1" customWidth="1"/>
    <col min="13834" max="13834" width="9" style="136"/>
    <col min="13835" max="13835" width="23" style="136" customWidth="1"/>
    <col min="13836" max="13836" width="18.75" style="136" customWidth="1"/>
    <col min="13837" max="13837" width="13.875" style="136" customWidth="1"/>
    <col min="13838" max="13838" width="10" style="136" customWidth="1"/>
    <col min="13839" max="13839" width="9" style="136"/>
    <col min="13840" max="13840" width="17.625" style="136" customWidth="1"/>
    <col min="13841" max="14080" width="9" style="136"/>
    <col min="14081" max="14081" width="11.5" style="136" bestFit="1" customWidth="1"/>
    <col min="14082" max="14082" width="5.625" style="136" customWidth="1"/>
    <col min="14083" max="14083" width="9.75" style="136" bestFit="1" customWidth="1"/>
    <col min="14084" max="14084" width="16.375" style="136" bestFit="1" customWidth="1"/>
    <col min="14085" max="14085" width="27.625" style="136" customWidth="1"/>
    <col min="14086" max="14086" width="15" style="136" bestFit="1" customWidth="1"/>
    <col min="14087" max="14087" width="5.75" style="136" bestFit="1" customWidth="1"/>
    <col min="14088" max="14088" width="7.75" style="136" bestFit="1" customWidth="1"/>
    <col min="14089" max="14089" width="16.625" style="136" bestFit="1" customWidth="1"/>
    <col min="14090" max="14090" width="9" style="136"/>
    <col min="14091" max="14091" width="23" style="136" customWidth="1"/>
    <col min="14092" max="14092" width="18.75" style="136" customWidth="1"/>
    <col min="14093" max="14093" width="13.875" style="136" customWidth="1"/>
    <col min="14094" max="14094" width="10" style="136" customWidth="1"/>
    <col min="14095" max="14095" width="9" style="136"/>
    <col min="14096" max="14096" width="17.625" style="136" customWidth="1"/>
    <col min="14097" max="14336" width="9" style="136"/>
    <col min="14337" max="14337" width="11.5" style="136" bestFit="1" customWidth="1"/>
    <col min="14338" max="14338" width="5.625" style="136" customWidth="1"/>
    <col min="14339" max="14339" width="9.75" style="136" bestFit="1" customWidth="1"/>
    <col min="14340" max="14340" width="16.375" style="136" bestFit="1" customWidth="1"/>
    <col min="14341" max="14341" width="27.625" style="136" customWidth="1"/>
    <col min="14342" max="14342" width="15" style="136" bestFit="1" customWidth="1"/>
    <col min="14343" max="14343" width="5.75" style="136" bestFit="1" customWidth="1"/>
    <col min="14344" max="14344" width="7.75" style="136" bestFit="1" customWidth="1"/>
    <col min="14345" max="14345" width="16.625" style="136" bestFit="1" customWidth="1"/>
    <col min="14346" max="14346" width="9" style="136"/>
    <col min="14347" max="14347" width="23" style="136" customWidth="1"/>
    <col min="14348" max="14348" width="18.75" style="136" customWidth="1"/>
    <col min="14349" max="14349" width="13.875" style="136" customWidth="1"/>
    <col min="14350" max="14350" width="10" style="136" customWidth="1"/>
    <col min="14351" max="14351" width="9" style="136"/>
    <col min="14352" max="14352" width="17.625" style="136" customWidth="1"/>
    <col min="14353" max="14592" width="9" style="136"/>
    <col min="14593" max="14593" width="11.5" style="136" bestFit="1" customWidth="1"/>
    <col min="14594" max="14594" width="5.625" style="136" customWidth="1"/>
    <col min="14595" max="14595" width="9.75" style="136" bestFit="1" customWidth="1"/>
    <col min="14596" max="14596" width="16.375" style="136" bestFit="1" customWidth="1"/>
    <col min="14597" max="14597" width="27.625" style="136" customWidth="1"/>
    <col min="14598" max="14598" width="15" style="136" bestFit="1" customWidth="1"/>
    <col min="14599" max="14599" width="5.75" style="136" bestFit="1" customWidth="1"/>
    <col min="14600" max="14600" width="7.75" style="136" bestFit="1" customWidth="1"/>
    <col min="14601" max="14601" width="16.625" style="136" bestFit="1" customWidth="1"/>
    <col min="14602" max="14602" width="9" style="136"/>
    <col min="14603" max="14603" width="23" style="136" customWidth="1"/>
    <col min="14604" max="14604" width="18.75" style="136" customWidth="1"/>
    <col min="14605" max="14605" width="13.875" style="136" customWidth="1"/>
    <col min="14606" max="14606" width="10" style="136" customWidth="1"/>
    <col min="14607" max="14607" width="9" style="136"/>
    <col min="14608" max="14608" width="17.625" style="136" customWidth="1"/>
    <col min="14609" max="14848" width="9" style="136"/>
    <col min="14849" max="14849" width="11.5" style="136" bestFit="1" customWidth="1"/>
    <col min="14850" max="14850" width="5.625" style="136" customWidth="1"/>
    <col min="14851" max="14851" width="9.75" style="136" bestFit="1" customWidth="1"/>
    <col min="14852" max="14852" width="16.375" style="136" bestFit="1" customWidth="1"/>
    <col min="14853" max="14853" width="27.625" style="136" customWidth="1"/>
    <col min="14854" max="14854" width="15" style="136" bestFit="1" customWidth="1"/>
    <col min="14855" max="14855" width="5.75" style="136" bestFit="1" customWidth="1"/>
    <col min="14856" max="14856" width="7.75" style="136" bestFit="1" customWidth="1"/>
    <col min="14857" max="14857" width="16.625" style="136" bestFit="1" customWidth="1"/>
    <col min="14858" max="14858" width="9" style="136"/>
    <col min="14859" max="14859" width="23" style="136" customWidth="1"/>
    <col min="14860" max="14860" width="18.75" style="136" customWidth="1"/>
    <col min="14861" max="14861" width="13.875" style="136" customWidth="1"/>
    <col min="14862" max="14862" width="10" style="136" customWidth="1"/>
    <col min="14863" max="14863" width="9" style="136"/>
    <col min="14864" max="14864" width="17.625" style="136" customWidth="1"/>
    <col min="14865" max="15104" width="9" style="136"/>
    <col min="15105" max="15105" width="11.5" style="136" bestFit="1" customWidth="1"/>
    <col min="15106" max="15106" width="5.625" style="136" customWidth="1"/>
    <col min="15107" max="15107" width="9.75" style="136" bestFit="1" customWidth="1"/>
    <col min="15108" max="15108" width="16.375" style="136" bestFit="1" customWidth="1"/>
    <col min="15109" max="15109" width="27.625" style="136" customWidth="1"/>
    <col min="15110" max="15110" width="15" style="136" bestFit="1" customWidth="1"/>
    <col min="15111" max="15111" width="5.75" style="136" bestFit="1" customWidth="1"/>
    <col min="15112" max="15112" width="7.75" style="136" bestFit="1" customWidth="1"/>
    <col min="15113" max="15113" width="16.625" style="136" bestFit="1" customWidth="1"/>
    <col min="15114" max="15114" width="9" style="136"/>
    <col min="15115" max="15115" width="23" style="136" customWidth="1"/>
    <col min="15116" max="15116" width="18.75" style="136" customWidth="1"/>
    <col min="15117" max="15117" width="13.875" style="136" customWidth="1"/>
    <col min="15118" max="15118" width="10" style="136" customWidth="1"/>
    <col min="15119" max="15119" width="9" style="136"/>
    <col min="15120" max="15120" width="17.625" style="136" customWidth="1"/>
    <col min="15121" max="15360" width="9" style="136"/>
    <col min="15361" max="15361" width="11.5" style="136" bestFit="1" customWidth="1"/>
    <col min="15362" max="15362" width="5.625" style="136" customWidth="1"/>
    <col min="15363" max="15363" width="9.75" style="136" bestFit="1" customWidth="1"/>
    <col min="15364" max="15364" width="16.375" style="136" bestFit="1" customWidth="1"/>
    <col min="15365" max="15365" width="27.625" style="136" customWidth="1"/>
    <col min="15366" max="15366" width="15" style="136" bestFit="1" customWidth="1"/>
    <col min="15367" max="15367" width="5.75" style="136" bestFit="1" customWidth="1"/>
    <col min="15368" max="15368" width="7.75" style="136" bestFit="1" customWidth="1"/>
    <col min="15369" max="15369" width="16.625" style="136" bestFit="1" customWidth="1"/>
    <col min="15370" max="15370" width="9" style="136"/>
    <col min="15371" max="15371" width="23" style="136" customWidth="1"/>
    <col min="15372" max="15372" width="18.75" style="136" customWidth="1"/>
    <col min="15373" max="15373" width="13.875" style="136" customWidth="1"/>
    <col min="15374" max="15374" width="10" style="136" customWidth="1"/>
    <col min="15375" max="15375" width="9" style="136"/>
    <col min="15376" max="15376" width="17.625" style="136" customWidth="1"/>
    <col min="15377" max="15616" width="9" style="136"/>
    <col min="15617" max="15617" width="11.5" style="136" bestFit="1" customWidth="1"/>
    <col min="15618" max="15618" width="5.625" style="136" customWidth="1"/>
    <col min="15619" max="15619" width="9.75" style="136" bestFit="1" customWidth="1"/>
    <col min="15620" max="15620" width="16.375" style="136" bestFit="1" customWidth="1"/>
    <col min="15621" max="15621" width="27.625" style="136" customWidth="1"/>
    <col min="15622" max="15622" width="15" style="136" bestFit="1" customWidth="1"/>
    <col min="15623" max="15623" width="5.75" style="136" bestFit="1" customWidth="1"/>
    <col min="15624" max="15624" width="7.75" style="136" bestFit="1" customWidth="1"/>
    <col min="15625" max="15625" width="16.625" style="136" bestFit="1" customWidth="1"/>
    <col min="15626" max="15626" width="9" style="136"/>
    <col min="15627" max="15627" width="23" style="136" customWidth="1"/>
    <col min="15628" max="15628" width="18.75" style="136" customWidth="1"/>
    <col min="15629" max="15629" width="13.875" style="136" customWidth="1"/>
    <col min="15630" max="15630" width="10" style="136" customWidth="1"/>
    <col min="15631" max="15631" width="9" style="136"/>
    <col min="15632" max="15632" width="17.625" style="136" customWidth="1"/>
    <col min="15633" max="15872" width="9" style="136"/>
    <col min="15873" max="15873" width="11.5" style="136" bestFit="1" customWidth="1"/>
    <col min="15874" max="15874" width="5.625" style="136" customWidth="1"/>
    <col min="15875" max="15875" width="9.75" style="136" bestFit="1" customWidth="1"/>
    <col min="15876" max="15876" width="16.375" style="136" bestFit="1" customWidth="1"/>
    <col min="15877" max="15877" width="27.625" style="136" customWidth="1"/>
    <col min="15878" max="15878" width="15" style="136" bestFit="1" customWidth="1"/>
    <col min="15879" max="15879" width="5.75" style="136" bestFit="1" customWidth="1"/>
    <col min="15880" max="15880" width="7.75" style="136" bestFit="1" customWidth="1"/>
    <col min="15881" max="15881" width="16.625" style="136" bestFit="1" customWidth="1"/>
    <col min="15882" max="15882" width="9" style="136"/>
    <col min="15883" max="15883" width="23" style="136" customWidth="1"/>
    <col min="15884" max="15884" width="18.75" style="136" customWidth="1"/>
    <col min="15885" max="15885" width="13.875" style="136" customWidth="1"/>
    <col min="15886" max="15886" width="10" style="136" customWidth="1"/>
    <col min="15887" max="15887" width="9" style="136"/>
    <col min="15888" max="15888" width="17.625" style="136" customWidth="1"/>
    <col min="15889" max="16128" width="9" style="136"/>
    <col min="16129" max="16129" width="11.5" style="136" bestFit="1" customWidth="1"/>
    <col min="16130" max="16130" width="5.625" style="136" customWidth="1"/>
    <col min="16131" max="16131" width="9.75" style="136" bestFit="1" customWidth="1"/>
    <col min="16132" max="16132" width="16.375" style="136" bestFit="1" customWidth="1"/>
    <col min="16133" max="16133" width="27.625" style="136" customWidth="1"/>
    <col min="16134" max="16134" width="15" style="136" bestFit="1" customWidth="1"/>
    <col min="16135" max="16135" width="5.75" style="136" bestFit="1" customWidth="1"/>
    <col min="16136" max="16136" width="7.75" style="136" bestFit="1" customWidth="1"/>
    <col min="16137" max="16137" width="16.625" style="136" bestFit="1" customWidth="1"/>
    <col min="16138" max="16138" width="9" style="136"/>
    <col min="16139" max="16139" width="23" style="136" customWidth="1"/>
    <col min="16140" max="16140" width="18.75" style="136" customWidth="1"/>
    <col min="16141" max="16141" width="13.875" style="136" customWidth="1"/>
    <col min="16142" max="16142" width="10" style="136" customWidth="1"/>
    <col min="16143" max="16143" width="9" style="136"/>
    <col min="16144" max="16144" width="17.625" style="136" customWidth="1"/>
    <col min="16145" max="16384" width="9" style="136"/>
  </cols>
  <sheetData>
    <row r="1" spans="1:12" ht="18" customHeight="1" x14ac:dyDescent="0.15">
      <c r="F1" s="137"/>
      <c r="I1" s="177" t="str">
        <f>収支報告書!A4</f>
        <v>XXXXXXXXXXX（XXXX）（プログラム名（期））</v>
      </c>
    </row>
    <row r="2" spans="1:12" ht="18" customHeight="1" x14ac:dyDescent="0.15">
      <c r="F2" s="137"/>
      <c r="I2" s="177" t="str">
        <f>収支報告書!A6</f>
        <v>XXXXXXXXXXX（事業名）</v>
      </c>
    </row>
    <row r="3" spans="1:12" ht="18" customHeight="1" x14ac:dyDescent="0.15">
      <c r="F3" s="137"/>
      <c r="I3" s="177" t="str">
        <f>収支報告書!A8</f>
        <v>XXXXXXXXXXX（団体名）</v>
      </c>
    </row>
    <row r="4" spans="1:12" ht="18" customHeight="1" x14ac:dyDescent="0.15">
      <c r="A4" s="136" t="s">
        <v>216</v>
      </c>
    </row>
    <row r="5" spans="1:12" ht="18" customHeight="1" x14ac:dyDescent="0.15">
      <c r="A5" s="136" t="s">
        <v>188</v>
      </c>
    </row>
    <row r="7" spans="1:12" ht="18" customHeight="1" x14ac:dyDescent="0.15">
      <c r="A7" s="168" t="s">
        <v>45</v>
      </c>
      <c r="B7" s="178" t="s">
        <v>150</v>
      </c>
      <c r="C7" s="169"/>
      <c r="D7" s="169"/>
      <c r="E7" s="179"/>
      <c r="F7" s="233"/>
      <c r="G7" s="233"/>
      <c r="H7" s="233"/>
      <c r="I7" s="234"/>
    </row>
    <row r="8" spans="1:12" s="183" customFormat="1" ht="18" customHeight="1" x14ac:dyDescent="0.15">
      <c r="A8" s="144" t="s">
        <v>9</v>
      </c>
      <c r="B8" s="145" t="s">
        <v>0</v>
      </c>
      <c r="C8" s="145" t="s">
        <v>1</v>
      </c>
      <c r="D8" s="145" t="s">
        <v>5</v>
      </c>
      <c r="E8" s="235" t="s">
        <v>2</v>
      </c>
      <c r="F8" s="236" t="s">
        <v>21</v>
      </c>
      <c r="G8" s="145" t="s">
        <v>73</v>
      </c>
      <c r="H8" s="145" t="s">
        <v>72</v>
      </c>
      <c r="I8" s="237" t="s">
        <v>46</v>
      </c>
      <c r="L8" s="165"/>
    </row>
    <row r="9" spans="1:12" ht="18" customHeight="1" x14ac:dyDescent="0.15">
      <c r="A9" s="148" t="s">
        <v>192</v>
      </c>
      <c r="B9" s="149">
        <v>1</v>
      </c>
      <c r="C9" s="150"/>
      <c r="D9" s="151"/>
      <c r="E9" s="185"/>
      <c r="F9" s="238"/>
      <c r="G9" s="239"/>
      <c r="H9" s="240"/>
      <c r="I9" s="241">
        <f>F9*H9</f>
        <v>0</v>
      </c>
      <c r="J9" s="242"/>
      <c r="K9" s="155"/>
    </row>
    <row r="10" spans="1:12" ht="18" customHeight="1" x14ac:dyDescent="0.15">
      <c r="A10" s="148" t="s">
        <v>193</v>
      </c>
      <c r="B10" s="156">
        <v>2</v>
      </c>
      <c r="C10" s="157"/>
      <c r="D10" s="157"/>
      <c r="E10" s="186"/>
      <c r="F10" s="243"/>
      <c r="G10" s="244"/>
      <c r="H10" s="245"/>
      <c r="I10" s="241">
        <f>F10*H10</f>
        <v>0</v>
      </c>
      <c r="J10" s="242"/>
      <c r="K10" s="155"/>
    </row>
    <row r="11" spans="1:12" ht="18" customHeight="1" x14ac:dyDescent="0.15">
      <c r="A11" s="148" t="s">
        <v>193</v>
      </c>
      <c r="B11" s="156">
        <v>3</v>
      </c>
      <c r="C11" s="157"/>
      <c r="D11" s="157"/>
      <c r="E11" s="186"/>
      <c r="F11" s="243"/>
      <c r="G11" s="244"/>
      <c r="H11" s="245"/>
      <c r="I11" s="241">
        <f>F11*H11</f>
        <v>0</v>
      </c>
      <c r="J11" s="242"/>
      <c r="K11" s="155"/>
    </row>
    <row r="12" spans="1:12" ht="18" customHeight="1" x14ac:dyDescent="0.15">
      <c r="A12" s="148" t="s">
        <v>193</v>
      </c>
      <c r="B12" s="156">
        <v>4</v>
      </c>
      <c r="C12" s="157"/>
      <c r="D12" s="157"/>
      <c r="E12" s="187"/>
      <c r="F12" s="243"/>
      <c r="G12" s="244"/>
      <c r="H12" s="245"/>
      <c r="I12" s="241">
        <f>F12*H12</f>
        <v>0</v>
      </c>
      <c r="J12" s="242"/>
      <c r="K12" s="155"/>
    </row>
    <row r="13" spans="1:12" ht="18" customHeight="1" x14ac:dyDescent="0.15">
      <c r="A13" s="148" t="s">
        <v>193</v>
      </c>
      <c r="B13" s="156">
        <v>5</v>
      </c>
      <c r="C13" s="157"/>
      <c r="D13" s="157"/>
      <c r="E13" s="186"/>
      <c r="F13" s="243"/>
      <c r="G13" s="244"/>
      <c r="H13" s="245"/>
      <c r="I13" s="241">
        <f>F13*H13</f>
        <v>0</v>
      </c>
      <c r="J13" s="242"/>
      <c r="K13" s="155"/>
    </row>
    <row r="14" spans="1:12" ht="18" customHeight="1" thickBot="1" x14ac:dyDescent="0.2">
      <c r="A14" s="161" t="s">
        <v>151</v>
      </c>
      <c r="B14" s="162"/>
      <c r="C14" s="162"/>
      <c r="D14" s="162"/>
      <c r="E14" s="162"/>
      <c r="F14" s="162"/>
      <c r="G14" s="162"/>
      <c r="H14" s="162"/>
      <c r="I14" s="246">
        <f>SUM(I9:I13)</f>
        <v>0</v>
      </c>
    </row>
    <row r="15" spans="1:12" ht="18" customHeight="1" thickTop="1" x14ac:dyDescent="0.15">
      <c r="A15" s="165"/>
      <c r="B15" s="155"/>
      <c r="C15" s="165"/>
      <c r="D15" s="165"/>
      <c r="E15" s="196"/>
      <c r="F15" s="247"/>
      <c r="G15" s="248"/>
      <c r="H15" s="248"/>
      <c r="I15" s="247"/>
    </row>
    <row r="16" spans="1:12" ht="18" customHeight="1" x14ac:dyDescent="0.15">
      <c r="A16" s="168" t="s">
        <v>45</v>
      </c>
      <c r="B16" s="178" t="s">
        <v>152</v>
      </c>
      <c r="C16" s="169"/>
      <c r="D16" s="169"/>
      <c r="E16" s="179"/>
      <c r="F16" s="233"/>
      <c r="G16" s="233"/>
      <c r="H16" s="233"/>
      <c r="I16" s="234"/>
    </row>
    <row r="17" spans="1:9" ht="18" customHeight="1" x14ac:dyDescent="0.15">
      <c r="A17" s="144" t="s">
        <v>9</v>
      </c>
      <c r="B17" s="145" t="s">
        <v>0</v>
      </c>
      <c r="C17" s="145" t="s">
        <v>1</v>
      </c>
      <c r="D17" s="145" t="s">
        <v>5</v>
      </c>
      <c r="E17" s="235" t="s">
        <v>2</v>
      </c>
      <c r="F17" s="236" t="s">
        <v>21</v>
      </c>
      <c r="G17" s="145" t="s">
        <v>73</v>
      </c>
      <c r="H17" s="145" t="s">
        <v>72</v>
      </c>
      <c r="I17" s="237" t="s">
        <v>46</v>
      </c>
    </row>
    <row r="18" spans="1:9" ht="18" customHeight="1" x14ac:dyDescent="0.15">
      <c r="A18" s="148" t="s">
        <v>194</v>
      </c>
      <c r="B18" s="149">
        <v>1</v>
      </c>
      <c r="C18" s="150"/>
      <c r="D18" s="151"/>
      <c r="E18" s="185"/>
      <c r="F18" s="238"/>
      <c r="G18" s="239"/>
      <c r="H18" s="240"/>
      <c r="I18" s="241"/>
    </row>
    <row r="19" spans="1:9" ht="18" customHeight="1" x14ac:dyDescent="0.15">
      <c r="A19" s="148" t="s">
        <v>194</v>
      </c>
      <c r="B19" s="156">
        <v>2</v>
      </c>
      <c r="C19" s="157"/>
      <c r="D19" s="157"/>
      <c r="E19" s="186"/>
      <c r="F19" s="243"/>
      <c r="G19" s="244"/>
      <c r="H19" s="245"/>
      <c r="I19" s="249"/>
    </row>
    <row r="20" spans="1:9" ht="18" customHeight="1" x14ac:dyDescent="0.15">
      <c r="A20" s="148" t="s">
        <v>194</v>
      </c>
      <c r="B20" s="156">
        <v>3</v>
      </c>
      <c r="C20" s="157"/>
      <c r="D20" s="157"/>
      <c r="E20" s="186"/>
      <c r="F20" s="243"/>
      <c r="G20" s="244"/>
      <c r="H20" s="245"/>
      <c r="I20" s="249"/>
    </row>
    <row r="21" spans="1:9" ht="18" customHeight="1" x14ac:dyDescent="0.15">
      <c r="A21" s="148" t="s">
        <v>194</v>
      </c>
      <c r="B21" s="156">
        <v>4</v>
      </c>
      <c r="C21" s="157"/>
      <c r="D21" s="157"/>
      <c r="E21" s="187"/>
      <c r="F21" s="243"/>
      <c r="G21" s="244"/>
      <c r="H21" s="245"/>
      <c r="I21" s="249"/>
    </row>
    <row r="22" spans="1:9" ht="18" customHeight="1" x14ac:dyDescent="0.15">
      <c r="A22" s="148" t="s">
        <v>194</v>
      </c>
      <c r="B22" s="156">
        <v>5</v>
      </c>
      <c r="C22" s="157"/>
      <c r="D22" s="157"/>
      <c r="E22" s="186"/>
      <c r="F22" s="243"/>
      <c r="G22" s="244"/>
      <c r="H22" s="245"/>
      <c r="I22" s="249"/>
    </row>
    <row r="23" spans="1:9" ht="18" customHeight="1" thickBot="1" x14ac:dyDescent="0.2">
      <c r="A23" s="161" t="s">
        <v>153</v>
      </c>
      <c r="B23" s="162"/>
      <c r="C23" s="162"/>
      <c r="D23" s="162"/>
      <c r="E23" s="162"/>
      <c r="F23" s="162"/>
      <c r="G23" s="162"/>
      <c r="H23" s="162"/>
      <c r="I23" s="246">
        <f>SUM(I18:I22)</f>
        <v>0</v>
      </c>
    </row>
    <row r="24" spans="1:9" ht="18" customHeight="1" thickTop="1" x14ac:dyDescent="0.15">
      <c r="A24" s="165"/>
      <c r="B24" s="155"/>
      <c r="C24" s="165"/>
      <c r="D24" s="165"/>
      <c r="E24" s="196"/>
      <c r="F24" s="247"/>
      <c r="G24" s="248"/>
      <c r="H24" s="248"/>
      <c r="I24" s="247"/>
    </row>
    <row r="25" spans="1:9" ht="18" customHeight="1" x14ac:dyDescent="0.15">
      <c r="A25" s="250" t="s">
        <v>154</v>
      </c>
      <c r="B25" s="178"/>
      <c r="C25" s="169"/>
      <c r="D25" s="169"/>
      <c r="E25" s="179"/>
      <c r="F25" s="233"/>
      <c r="G25" s="233"/>
      <c r="H25" s="233"/>
      <c r="I25" s="234"/>
    </row>
    <row r="26" spans="1:9" ht="18" customHeight="1" x14ac:dyDescent="0.15">
      <c r="A26" s="144" t="s">
        <v>9</v>
      </c>
      <c r="B26" s="145" t="s">
        <v>0</v>
      </c>
      <c r="C26" s="145" t="s">
        <v>1</v>
      </c>
      <c r="D26" s="145" t="s">
        <v>5</v>
      </c>
      <c r="E26" s="235" t="s">
        <v>2</v>
      </c>
      <c r="F26" s="236" t="s">
        <v>21</v>
      </c>
      <c r="G26" s="145" t="s">
        <v>73</v>
      </c>
      <c r="H26" s="145" t="s">
        <v>72</v>
      </c>
      <c r="I26" s="237" t="s">
        <v>46</v>
      </c>
    </row>
    <row r="27" spans="1:9" ht="18" customHeight="1" x14ac:dyDescent="0.15">
      <c r="A27" s="148" t="s">
        <v>192</v>
      </c>
      <c r="B27" s="149">
        <v>1</v>
      </c>
      <c r="C27" s="150"/>
      <c r="D27" s="151"/>
      <c r="E27" s="185"/>
      <c r="F27" s="238"/>
      <c r="G27" s="239"/>
      <c r="H27" s="240"/>
      <c r="I27" s="241"/>
    </row>
    <row r="28" spans="1:9" ht="18" customHeight="1" x14ac:dyDescent="0.15">
      <c r="A28" s="148" t="s">
        <v>192</v>
      </c>
      <c r="B28" s="156">
        <v>2</v>
      </c>
      <c r="C28" s="157"/>
      <c r="D28" s="157"/>
      <c r="E28" s="186"/>
      <c r="F28" s="243"/>
      <c r="G28" s="244"/>
      <c r="H28" s="245"/>
      <c r="I28" s="249"/>
    </row>
    <row r="29" spans="1:9" ht="18" customHeight="1" x14ac:dyDescent="0.15">
      <c r="A29" s="148" t="s">
        <v>192</v>
      </c>
      <c r="B29" s="156">
        <v>3</v>
      </c>
      <c r="C29" s="157"/>
      <c r="D29" s="157"/>
      <c r="E29" s="186"/>
      <c r="F29" s="243"/>
      <c r="G29" s="244"/>
      <c r="H29" s="245"/>
      <c r="I29" s="249"/>
    </row>
    <row r="30" spans="1:9" ht="18" customHeight="1" x14ac:dyDescent="0.15">
      <c r="A30" s="148" t="s">
        <v>192</v>
      </c>
      <c r="B30" s="156">
        <v>4</v>
      </c>
      <c r="C30" s="157"/>
      <c r="D30" s="157"/>
      <c r="E30" s="187"/>
      <c r="F30" s="243"/>
      <c r="G30" s="244"/>
      <c r="H30" s="245"/>
      <c r="I30" s="249"/>
    </row>
    <row r="31" spans="1:9" ht="18" customHeight="1" x14ac:dyDescent="0.15">
      <c r="A31" s="148" t="s">
        <v>192</v>
      </c>
      <c r="B31" s="156">
        <v>5</v>
      </c>
      <c r="C31" s="157"/>
      <c r="D31" s="157"/>
      <c r="E31" s="186"/>
      <c r="F31" s="243"/>
      <c r="G31" s="244"/>
      <c r="H31" s="245"/>
      <c r="I31" s="249"/>
    </row>
    <row r="32" spans="1:9" ht="18" customHeight="1" thickBot="1" x14ac:dyDescent="0.2">
      <c r="A32" s="161" t="s">
        <v>155</v>
      </c>
      <c r="B32" s="162"/>
      <c r="C32" s="162"/>
      <c r="D32" s="162"/>
      <c r="E32" s="162"/>
      <c r="F32" s="162"/>
      <c r="G32" s="162"/>
      <c r="H32" s="162"/>
      <c r="I32" s="246">
        <f>SUM(I27:I31)</f>
        <v>0</v>
      </c>
    </row>
    <row r="33" spans="1:9" ht="18" customHeight="1" thickTop="1" x14ac:dyDescent="0.15"/>
    <row r="34" spans="1:9" ht="18" customHeight="1" x14ac:dyDescent="0.15">
      <c r="A34" s="136" t="s">
        <v>189</v>
      </c>
    </row>
    <row r="36" spans="1:9" ht="18" customHeight="1" x14ac:dyDescent="0.15">
      <c r="A36" s="168" t="s">
        <v>45</v>
      </c>
      <c r="B36" s="178" t="s">
        <v>190</v>
      </c>
      <c r="C36" s="169"/>
      <c r="D36" s="169"/>
      <c r="E36" s="179"/>
      <c r="F36" s="233"/>
      <c r="G36" s="233"/>
      <c r="H36" s="233"/>
      <c r="I36" s="234"/>
    </row>
    <row r="37" spans="1:9" ht="18" customHeight="1" x14ac:dyDescent="0.15">
      <c r="A37" s="144" t="s">
        <v>9</v>
      </c>
      <c r="B37" s="145" t="s">
        <v>0</v>
      </c>
      <c r="C37" s="145" t="s">
        <v>1</v>
      </c>
      <c r="D37" s="145" t="s">
        <v>5</v>
      </c>
      <c r="E37" s="235" t="s">
        <v>2</v>
      </c>
      <c r="F37" s="236" t="s">
        <v>21</v>
      </c>
      <c r="G37" s="145" t="s">
        <v>73</v>
      </c>
      <c r="H37" s="145" t="s">
        <v>72</v>
      </c>
      <c r="I37" s="237" t="s">
        <v>46</v>
      </c>
    </row>
    <row r="38" spans="1:9" ht="18" customHeight="1" x14ac:dyDescent="0.15">
      <c r="A38" s="148" t="s">
        <v>192</v>
      </c>
      <c r="B38" s="149">
        <v>1</v>
      </c>
      <c r="C38" s="150"/>
      <c r="D38" s="151"/>
      <c r="E38" s="185"/>
      <c r="F38" s="238"/>
      <c r="G38" s="239"/>
      <c r="H38" s="240"/>
      <c r="I38" s="241"/>
    </row>
    <row r="39" spans="1:9" ht="18" customHeight="1" x14ac:dyDescent="0.15">
      <c r="A39" s="148" t="s">
        <v>192</v>
      </c>
      <c r="B39" s="156">
        <v>2</v>
      </c>
      <c r="C39" s="157"/>
      <c r="D39" s="157"/>
      <c r="E39" s="186"/>
      <c r="F39" s="243"/>
      <c r="G39" s="244"/>
      <c r="H39" s="245"/>
      <c r="I39" s="249"/>
    </row>
    <row r="40" spans="1:9" ht="18" customHeight="1" x14ac:dyDescent="0.15">
      <c r="A40" s="148" t="s">
        <v>192</v>
      </c>
      <c r="B40" s="156">
        <v>3</v>
      </c>
      <c r="C40" s="157"/>
      <c r="D40" s="157"/>
      <c r="E40" s="186"/>
      <c r="F40" s="243"/>
      <c r="G40" s="244"/>
      <c r="H40" s="245"/>
      <c r="I40" s="249"/>
    </row>
    <row r="41" spans="1:9" ht="18" customHeight="1" x14ac:dyDescent="0.15">
      <c r="A41" s="148" t="s">
        <v>192</v>
      </c>
      <c r="B41" s="156">
        <v>4</v>
      </c>
      <c r="C41" s="157"/>
      <c r="D41" s="157"/>
      <c r="E41" s="187"/>
      <c r="F41" s="243"/>
      <c r="G41" s="244"/>
      <c r="H41" s="245"/>
      <c r="I41" s="249"/>
    </row>
    <row r="42" spans="1:9" ht="18" customHeight="1" x14ac:dyDescent="0.15">
      <c r="A42" s="148" t="s">
        <v>192</v>
      </c>
      <c r="B42" s="156">
        <v>5</v>
      </c>
      <c r="C42" s="157"/>
      <c r="D42" s="157"/>
      <c r="E42" s="186"/>
      <c r="F42" s="243"/>
      <c r="G42" s="244"/>
      <c r="H42" s="245"/>
      <c r="I42" s="249"/>
    </row>
    <row r="43" spans="1:9" ht="18" customHeight="1" thickBot="1" x14ac:dyDescent="0.2">
      <c r="A43" s="161" t="s">
        <v>191</v>
      </c>
      <c r="B43" s="162"/>
      <c r="C43" s="162"/>
      <c r="D43" s="162"/>
      <c r="E43" s="162"/>
      <c r="F43" s="162"/>
      <c r="G43" s="162"/>
      <c r="H43" s="162"/>
      <c r="I43" s="246">
        <f>SUM(I38:I42)</f>
        <v>0</v>
      </c>
    </row>
    <row r="44" spans="1:9" ht="18" customHeight="1" thickTop="1" x14ac:dyDescent="0.15"/>
    <row r="45" spans="1:9" ht="18" customHeight="1" x14ac:dyDescent="0.15">
      <c r="A45" s="168" t="s">
        <v>45</v>
      </c>
      <c r="B45" s="178" t="s">
        <v>195</v>
      </c>
      <c r="C45" s="169"/>
      <c r="D45" s="169"/>
      <c r="E45" s="179"/>
      <c r="F45" s="233"/>
      <c r="G45" s="233"/>
      <c r="H45" s="233"/>
      <c r="I45" s="234"/>
    </row>
    <row r="46" spans="1:9" ht="18" customHeight="1" x14ac:dyDescent="0.15">
      <c r="A46" s="144" t="s">
        <v>9</v>
      </c>
      <c r="B46" s="145" t="s">
        <v>0</v>
      </c>
      <c r="C46" s="145" t="s">
        <v>1</v>
      </c>
      <c r="D46" s="145" t="s">
        <v>5</v>
      </c>
      <c r="E46" s="235" t="s">
        <v>2</v>
      </c>
      <c r="F46" s="236" t="s">
        <v>21</v>
      </c>
      <c r="G46" s="145" t="s">
        <v>73</v>
      </c>
      <c r="H46" s="145" t="s">
        <v>72</v>
      </c>
      <c r="I46" s="237" t="s">
        <v>46</v>
      </c>
    </row>
    <row r="47" spans="1:9" ht="18" customHeight="1" x14ac:dyDescent="0.15">
      <c r="A47" s="148" t="s">
        <v>192</v>
      </c>
      <c r="B47" s="149">
        <v>1</v>
      </c>
      <c r="C47" s="150"/>
      <c r="D47" s="151"/>
      <c r="E47" s="185"/>
      <c r="F47" s="238"/>
      <c r="G47" s="239"/>
      <c r="H47" s="240"/>
      <c r="I47" s="241"/>
    </row>
    <row r="48" spans="1:9" ht="18" customHeight="1" x14ac:dyDescent="0.15">
      <c r="A48" s="148" t="s">
        <v>192</v>
      </c>
      <c r="B48" s="156">
        <v>2</v>
      </c>
      <c r="C48" s="157"/>
      <c r="D48" s="157"/>
      <c r="E48" s="186"/>
      <c r="F48" s="243"/>
      <c r="G48" s="244"/>
      <c r="H48" s="245"/>
      <c r="I48" s="249"/>
    </row>
    <row r="49" spans="1:9" ht="18" customHeight="1" x14ac:dyDescent="0.15">
      <c r="A49" s="148" t="s">
        <v>192</v>
      </c>
      <c r="B49" s="156">
        <v>3</v>
      </c>
      <c r="C49" s="157"/>
      <c r="D49" s="157"/>
      <c r="E49" s="186"/>
      <c r="F49" s="243"/>
      <c r="G49" s="244"/>
      <c r="H49" s="245"/>
      <c r="I49" s="249"/>
    </row>
    <row r="50" spans="1:9" ht="18" customHeight="1" x14ac:dyDescent="0.15">
      <c r="A50" s="148" t="s">
        <v>192</v>
      </c>
      <c r="B50" s="156">
        <v>4</v>
      </c>
      <c r="C50" s="157"/>
      <c r="D50" s="157"/>
      <c r="E50" s="187"/>
      <c r="F50" s="243"/>
      <c r="G50" s="244"/>
      <c r="H50" s="245"/>
      <c r="I50" s="249"/>
    </row>
    <row r="51" spans="1:9" ht="18" customHeight="1" x14ac:dyDescent="0.15">
      <c r="A51" s="148" t="s">
        <v>192</v>
      </c>
      <c r="B51" s="156">
        <v>5</v>
      </c>
      <c r="C51" s="157"/>
      <c r="D51" s="157"/>
      <c r="E51" s="186"/>
      <c r="F51" s="243"/>
      <c r="G51" s="244"/>
      <c r="H51" s="245"/>
      <c r="I51" s="249"/>
    </row>
    <row r="52" spans="1:9" ht="18" customHeight="1" thickBot="1" x14ac:dyDescent="0.2">
      <c r="A52" s="161" t="s">
        <v>196</v>
      </c>
      <c r="B52" s="162"/>
      <c r="C52" s="162"/>
      <c r="D52" s="162"/>
      <c r="E52" s="162"/>
      <c r="F52" s="162"/>
      <c r="G52" s="162"/>
      <c r="H52" s="162"/>
      <c r="I52" s="246">
        <f>SUM(I47:I51)</f>
        <v>0</v>
      </c>
    </row>
    <row r="53" spans="1:9" ht="18" customHeight="1" thickTop="1" x14ac:dyDescent="0.15"/>
    <row r="55" spans="1:9" ht="18" customHeight="1" x14ac:dyDescent="0.15">
      <c r="A55" s="251"/>
      <c r="B55" s="251"/>
      <c r="C55" s="251"/>
      <c r="D55" s="251"/>
      <c r="E55" s="251"/>
    </row>
  </sheetData>
  <mergeCells count="6">
    <mergeCell ref="A55:E55"/>
    <mergeCell ref="A14:H14"/>
    <mergeCell ref="A23:H23"/>
    <mergeCell ref="A32:H32"/>
    <mergeCell ref="A43:H43"/>
    <mergeCell ref="A52:H52"/>
  </mergeCells>
  <phoneticPr fontId="3"/>
  <pageMargins left="0.70866141732283472" right="0.70866141732283472" top="0.74803149606299213" bottom="0.74803149606299213" header="0.31496062992125984" footer="0.31496062992125984"/>
  <pageSetup paperSize="9" scale="75" orientation="portrait" r:id="rId1"/>
  <headerFooter>
    <oddHeader>&amp;R証憑一覧</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
  <sheetViews>
    <sheetView view="pageBreakPreview" zoomScaleNormal="100" zoomScaleSheetLayoutView="100" workbookViewId="0">
      <selection activeCell="K7" sqref="K7"/>
    </sheetView>
  </sheetViews>
  <sheetFormatPr defaultRowHeight="18" customHeight="1" x14ac:dyDescent="0.15"/>
  <cols>
    <col min="1" max="1" width="11.25" style="135" bestFit="1" customWidth="1"/>
    <col min="2" max="2" width="5.625" style="136" customWidth="1"/>
    <col min="3" max="3" width="9.75" style="136" bestFit="1" customWidth="1"/>
    <col min="4" max="4" width="16.375" style="136" bestFit="1" customWidth="1"/>
    <col min="5" max="5" width="31.875" style="137" customWidth="1"/>
    <col min="6" max="6" width="15" style="139" bestFit="1" customWidth="1"/>
    <col min="7" max="7" width="5.75" style="139" bestFit="1" customWidth="1"/>
    <col min="8" max="8" width="7.75" style="139" bestFit="1" customWidth="1"/>
    <col min="9" max="9" width="16.625" style="136" bestFit="1" customWidth="1"/>
    <col min="10" max="10" width="9" style="136"/>
    <col min="11" max="11" width="23" style="136" customWidth="1"/>
    <col min="12" max="12" width="18.75" style="136" customWidth="1"/>
    <col min="13" max="13" width="13.875" style="136" customWidth="1"/>
    <col min="14" max="14" width="10" style="136" customWidth="1"/>
    <col min="15" max="15" width="9" style="136"/>
    <col min="16" max="16" width="17.625" style="136" customWidth="1"/>
    <col min="17" max="16384" width="9" style="136"/>
  </cols>
  <sheetData>
    <row r="1" spans="1:12" ht="18" customHeight="1" x14ac:dyDescent="0.15">
      <c r="I1" s="138" t="str">
        <f>'証憑一覧表　表紙'!C10</f>
        <v>XXXXXXXXXXX（XXXX）（プログラム名（期））</v>
      </c>
    </row>
    <row r="2" spans="1:12" ht="18" customHeight="1" x14ac:dyDescent="0.15">
      <c r="I2" s="138" t="str">
        <f>'証憑一覧表　表紙'!C14</f>
        <v>XXXXXXXXXXX（事業名）</v>
      </c>
    </row>
    <row r="3" spans="1:12" ht="18" customHeight="1" x14ac:dyDescent="0.15">
      <c r="I3" s="138" t="str">
        <f>'証憑一覧表　表紙'!C18</f>
        <v>XXXXXXXXXXX（団体名）</v>
      </c>
    </row>
    <row r="4" spans="1:12" ht="18" customHeight="1" x14ac:dyDescent="0.15">
      <c r="A4" s="136" t="s">
        <v>197</v>
      </c>
    </row>
    <row r="6" spans="1:12" ht="18" customHeight="1" x14ac:dyDescent="0.15">
      <c r="A6" s="168" t="s">
        <v>45</v>
      </c>
      <c r="B6" s="178" t="s">
        <v>137</v>
      </c>
      <c r="C6" s="169"/>
      <c r="D6" s="169"/>
      <c r="E6" s="169"/>
      <c r="F6" s="170"/>
      <c r="G6" s="170"/>
      <c r="H6" s="170"/>
      <c r="I6" s="234"/>
    </row>
    <row r="7" spans="1:12" s="147" customFormat="1" ht="18" customHeight="1" x14ac:dyDescent="0.15">
      <c r="A7" s="144" t="s">
        <v>9</v>
      </c>
      <c r="B7" s="252" t="s">
        <v>0</v>
      </c>
      <c r="C7" s="145" t="s">
        <v>1</v>
      </c>
      <c r="D7" s="145" t="s">
        <v>5</v>
      </c>
      <c r="E7" s="145" t="s">
        <v>2</v>
      </c>
      <c r="F7" s="146" t="s">
        <v>21</v>
      </c>
      <c r="G7" s="145" t="s">
        <v>73</v>
      </c>
      <c r="H7" s="145" t="s">
        <v>72</v>
      </c>
      <c r="I7" s="237" t="s">
        <v>46</v>
      </c>
      <c r="L7" s="135"/>
    </row>
    <row r="8" spans="1:12" ht="18" customHeight="1" x14ac:dyDescent="0.15">
      <c r="A8" s="148" t="s">
        <v>57</v>
      </c>
      <c r="B8" s="253">
        <v>1</v>
      </c>
      <c r="C8" s="150"/>
      <c r="D8" s="151"/>
      <c r="E8" s="152"/>
      <c r="F8" s="153"/>
      <c r="G8" s="254"/>
      <c r="H8" s="255"/>
      <c r="I8" s="256"/>
      <c r="J8" s="154"/>
      <c r="K8" s="155"/>
    </row>
    <row r="9" spans="1:12" ht="18" customHeight="1" x14ac:dyDescent="0.15">
      <c r="A9" s="148" t="s">
        <v>57</v>
      </c>
      <c r="B9" s="253">
        <v>2</v>
      </c>
      <c r="C9" s="157"/>
      <c r="D9" s="157"/>
      <c r="E9" s="158"/>
      <c r="F9" s="159"/>
      <c r="G9" s="257"/>
      <c r="H9" s="258"/>
      <c r="I9" s="259"/>
      <c r="J9" s="154"/>
      <c r="K9" s="155"/>
    </row>
    <row r="10" spans="1:12" ht="18" customHeight="1" thickBot="1" x14ac:dyDescent="0.2">
      <c r="A10" s="161" t="s">
        <v>129</v>
      </c>
      <c r="B10" s="162"/>
      <c r="C10" s="162"/>
      <c r="D10" s="162"/>
      <c r="E10" s="162"/>
      <c r="F10" s="162"/>
      <c r="G10" s="162"/>
      <c r="H10" s="162"/>
      <c r="I10" s="171">
        <f>SUM(I8:I9)</f>
        <v>0</v>
      </c>
    </row>
    <row r="11" spans="1:12" ht="18" customHeight="1" thickTop="1" x14ac:dyDescent="0.15">
      <c r="A11" s="165"/>
      <c r="B11" s="155"/>
      <c r="C11" s="165"/>
      <c r="D11" s="165"/>
      <c r="E11" s="166"/>
      <c r="F11" s="167"/>
      <c r="G11" s="260"/>
      <c r="H11" s="260"/>
      <c r="I11" s="167"/>
    </row>
    <row r="12" spans="1:12" ht="18" customHeight="1" x14ac:dyDescent="0.15">
      <c r="A12" s="251"/>
      <c r="B12" s="251"/>
      <c r="C12" s="251"/>
      <c r="D12" s="251"/>
      <c r="E12" s="251"/>
    </row>
  </sheetData>
  <mergeCells count="2">
    <mergeCell ref="A10:H10"/>
    <mergeCell ref="A12:E12"/>
  </mergeCells>
  <phoneticPr fontId="3"/>
  <pageMargins left="0.70866141732283472" right="0.70866141732283472" top="0.74803149606299213" bottom="0.74803149606299213" header="0.31496062992125984" footer="0.31496062992125984"/>
  <pageSetup paperSize="9" scale="74" fitToHeight="0" orientation="portrait" verticalDpi="4294967293" r:id="rId1"/>
  <headerFooter>
    <oddHeader>&amp;R&amp;"HG丸ｺﾞｼｯｸM-PRO,標準"証憑一覧</oddHeader>
    <oddFooter>&amp;C&amp;"HG丸ｺﾞｼｯｸM-PRO,標準"&amp;P/&amp;N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5" x14ac:dyDescent="0.15"/>
  <sheetData>
    <row r="1" spans="1:2" x14ac:dyDescent="0.15">
      <c r="A1" t="s">
        <v>25</v>
      </c>
      <c r="B1" t="s">
        <v>26</v>
      </c>
    </row>
    <row r="2" spans="1:2" x14ac:dyDescent="0.15">
      <c r="A2" t="s">
        <v>27</v>
      </c>
      <c r="B2" t="s">
        <v>28</v>
      </c>
    </row>
    <row r="3" spans="1:2" x14ac:dyDescent="0.15">
      <c r="A3" t="s">
        <v>29</v>
      </c>
      <c r="B3" t="s">
        <v>30</v>
      </c>
    </row>
    <row r="4" spans="1:2" x14ac:dyDescent="0.15">
      <c r="A4" t="s">
        <v>31</v>
      </c>
      <c r="B4" t="s">
        <v>32</v>
      </c>
    </row>
    <row r="5" spans="1:2" x14ac:dyDescent="0.15">
      <c r="A5" t="s">
        <v>33</v>
      </c>
      <c r="B5" t="s">
        <v>34</v>
      </c>
    </row>
    <row r="6" spans="1:2" x14ac:dyDescent="0.15">
      <c r="A6" t="s">
        <v>35</v>
      </c>
      <c r="B6" t="s">
        <v>36</v>
      </c>
    </row>
    <row r="7" spans="1:2" x14ac:dyDescent="0.15">
      <c r="A7" t="s">
        <v>37</v>
      </c>
      <c r="B7" t="s">
        <v>38</v>
      </c>
    </row>
    <row r="8" spans="1:2" x14ac:dyDescent="0.15">
      <c r="A8" t="s">
        <v>39</v>
      </c>
      <c r="B8" t="s">
        <v>40</v>
      </c>
    </row>
  </sheetData>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Q35" sqref="Q35"/>
    </sheetView>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view="pageBreakPreview" zoomScaleNormal="100" zoomScaleSheetLayoutView="100" workbookViewId="0">
      <selection activeCell="B8" sqref="B8"/>
    </sheetView>
  </sheetViews>
  <sheetFormatPr defaultRowHeight="18" customHeight="1" x14ac:dyDescent="0.45"/>
  <cols>
    <col min="1" max="1" width="50.375" style="108" bestFit="1" customWidth="1"/>
    <col min="2" max="2" width="11" style="109" bestFit="1" customWidth="1"/>
    <col min="3" max="3" width="39.25" style="108" bestFit="1" customWidth="1"/>
    <col min="4" max="4" width="17.5" style="109" bestFit="1" customWidth="1"/>
    <col min="5" max="16384" width="9" style="109"/>
  </cols>
  <sheetData>
    <row r="1" spans="1:4" ht="18" customHeight="1" x14ac:dyDescent="0.45">
      <c r="A1" s="108" t="str">
        <f>収支報告書!A4</f>
        <v>XXXXXXXXXXX（XXXX）（プログラム名（期））</v>
      </c>
    </row>
    <row r="2" spans="1:4" ht="18" customHeight="1" x14ac:dyDescent="0.45">
      <c r="A2" s="108" t="str">
        <f>収支報告書!A6</f>
        <v>XXXXXXXXXXX（事業名）</v>
      </c>
    </row>
    <row r="3" spans="1:4" ht="18" customHeight="1" x14ac:dyDescent="0.45">
      <c r="A3" s="108" t="str">
        <f>収支報告書!A8</f>
        <v>XXXXXXXXXXX（団体名）</v>
      </c>
    </row>
    <row r="5" spans="1:4" ht="18" customHeight="1" x14ac:dyDescent="0.45">
      <c r="A5" s="110" t="s">
        <v>210</v>
      </c>
      <c r="B5" s="110"/>
      <c r="C5" s="110"/>
      <c r="D5" s="110"/>
    </row>
    <row r="7" spans="1:4" s="114" customFormat="1" ht="18" customHeight="1" thickBot="1" x14ac:dyDescent="0.2">
      <c r="A7" s="111" t="s">
        <v>22</v>
      </c>
      <c r="B7" s="112" t="s">
        <v>23</v>
      </c>
      <c r="C7" s="113" t="s">
        <v>24</v>
      </c>
      <c r="D7" s="113" t="s">
        <v>83</v>
      </c>
    </row>
    <row r="8" spans="1:4" ht="18" customHeight="1" x14ac:dyDescent="0.45">
      <c r="A8" s="115" t="s">
        <v>138</v>
      </c>
      <c r="B8" s="116">
        <f>収支報告書!L19</f>
        <v>0.66666666666666663</v>
      </c>
      <c r="C8" s="117"/>
      <c r="D8" s="118"/>
    </row>
    <row r="9" spans="1:4" ht="18" customHeight="1" x14ac:dyDescent="0.45">
      <c r="A9" s="115" t="s">
        <v>141</v>
      </c>
      <c r="B9" s="119">
        <f>収支報告書!L20</f>
        <v>0.66666666666666663</v>
      </c>
      <c r="C9" s="115"/>
      <c r="D9" s="120"/>
    </row>
    <row r="10" spans="1:4" ht="18" customHeight="1" x14ac:dyDescent="0.45">
      <c r="A10" s="115" t="s">
        <v>142</v>
      </c>
      <c r="B10" s="119">
        <f>収支報告書!L21</f>
        <v>0.66666666666666663</v>
      </c>
      <c r="C10" s="115"/>
      <c r="D10" s="120"/>
    </row>
    <row r="11" spans="1:4" ht="18" customHeight="1" x14ac:dyDescent="0.45">
      <c r="A11" s="121" t="s">
        <v>146</v>
      </c>
      <c r="B11" s="122">
        <f>収支報告書!L25</f>
        <v>0.8</v>
      </c>
      <c r="C11" s="121"/>
      <c r="D11" s="123"/>
    </row>
    <row r="12" spans="1:4" ht="18" customHeight="1" x14ac:dyDescent="0.45">
      <c r="A12" s="121" t="s">
        <v>91</v>
      </c>
      <c r="B12" s="122">
        <f>収支報告書!L33</f>
        <v>0.8125</v>
      </c>
      <c r="C12" s="121"/>
      <c r="D12" s="123"/>
    </row>
    <row r="13" spans="1:4" ht="18" customHeight="1" x14ac:dyDescent="0.45">
      <c r="A13" s="121" t="s">
        <v>89</v>
      </c>
      <c r="B13" s="122">
        <f>収支報告書!L39</f>
        <v>0.8125</v>
      </c>
      <c r="C13" s="121"/>
      <c r="D13" s="123"/>
    </row>
    <row r="14" spans="1:4" ht="18" customHeight="1" x14ac:dyDescent="0.45">
      <c r="A14" s="121" t="s">
        <v>144</v>
      </c>
      <c r="B14" s="122">
        <f>収支報告書!L40</f>
        <v>0.8125</v>
      </c>
      <c r="C14" s="121"/>
      <c r="D14" s="123"/>
    </row>
    <row r="15" spans="1:4" ht="18" customHeight="1" x14ac:dyDescent="0.45">
      <c r="A15" s="121" t="s">
        <v>90</v>
      </c>
      <c r="B15" s="122">
        <f>収支報告書!L41</f>
        <v>0.8125</v>
      </c>
      <c r="C15" s="121"/>
      <c r="D15" s="123"/>
    </row>
    <row r="16" spans="1:4" ht="18" customHeight="1" x14ac:dyDescent="0.45">
      <c r="A16" s="121" t="s">
        <v>92</v>
      </c>
      <c r="B16" s="122">
        <f>収支報告書!L46</f>
        <v>1.0833333333333333</v>
      </c>
      <c r="C16" s="121"/>
      <c r="D16" s="123"/>
    </row>
    <row r="17" spans="1:4" ht="18" customHeight="1" x14ac:dyDescent="0.45">
      <c r="A17" s="121" t="s">
        <v>140</v>
      </c>
      <c r="B17" s="122">
        <f>収支報告書!L47</f>
        <v>1.0833333333333333</v>
      </c>
      <c r="C17" s="124"/>
      <c r="D17" s="125"/>
    </row>
    <row r="18" spans="1:4" ht="18" customHeight="1" thickBot="1" x14ac:dyDescent="0.5">
      <c r="A18" s="124" t="s">
        <v>93</v>
      </c>
      <c r="B18" s="126">
        <f>収支報告書!L52</f>
        <v>1</v>
      </c>
      <c r="C18" s="124"/>
      <c r="D18" s="125"/>
    </row>
    <row r="19" spans="1:4" ht="18" customHeight="1" thickTop="1" x14ac:dyDescent="0.45">
      <c r="A19" s="127" t="s">
        <v>94</v>
      </c>
      <c r="B19" s="128">
        <f>収支報告書!L54</f>
        <v>0.80654761904761907</v>
      </c>
      <c r="C19" s="127"/>
      <c r="D19" s="129"/>
    </row>
    <row r="20" spans="1:4" ht="18" customHeight="1" x14ac:dyDescent="0.45">
      <c r="A20" s="130" t="s">
        <v>139</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D23"/>
  <sheetViews>
    <sheetView showGridLines="0" view="pageBreakPreview" zoomScaleNormal="100" zoomScaleSheetLayoutView="100" workbookViewId="0">
      <selection activeCell="B3" sqref="B3:C3"/>
    </sheetView>
  </sheetViews>
  <sheetFormatPr defaultRowHeight="18.75" x14ac:dyDescent="0.45"/>
  <cols>
    <col min="1" max="1" width="3.375" style="109" customWidth="1"/>
    <col min="2" max="2" width="19" style="109" customWidth="1"/>
    <col min="3" max="3" width="55.25" style="109" customWidth="1"/>
    <col min="4" max="16384" width="9" style="109"/>
  </cols>
  <sheetData>
    <row r="3" spans="2:3" x14ac:dyDescent="0.45">
      <c r="B3" s="131" t="s">
        <v>19</v>
      </c>
      <c r="C3" s="131"/>
    </row>
    <row r="10" spans="2:3" x14ac:dyDescent="0.45">
      <c r="B10" s="109" t="s">
        <v>6</v>
      </c>
      <c r="C10" s="132" t="str">
        <f>収支報告書!A4</f>
        <v>XXXXXXXXXXX（XXXX）（プログラム名（期））</v>
      </c>
    </row>
    <row r="11" spans="2:3" x14ac:dyDescent="0.45">
      <c r="C11" s="133"/>
    </row>
    <row r="12" spans="2:3" x14ac:dyDescent="0.45">
      <c r="C12" s="133"/>
    </row>
    <row r="13" spans="2:3" x14ac:dyDescent="0.45">
      <c r="C13" s="133"/>
    </row>
    <row r="14" spans="2:3" x14ac:dyDescent="0.45">
      <c r="B14" s="109" t="s">
        <v>7</v>
      </c>
      <c r="C14" s="132" t="str">
        <f>収支報告書!A6</f>
        <v>XXXXXXXXXXX（事業名）</v>
      </c>
    </row>
    <row r="15" spans="2:3" x14ac:dyDescent="0.45">
      <c r="C15" s="133"/>
    </row>
    <row r="16" spans="2:3" x14ac:dyDescent="0.45">
      <c r="C16" s="133"/>
    </row>
    <row r="17" spans="2:4" x14ac:dyDescent="0.45">
      <c r="C17" s="133"/>
    </row>
    <row r="18" spans="2:4" x14ac:dyDescent="0.45">
      <c r="B18" s="109" t="s">
        <v>8</v>
      </c>
      <c r="C18" s="132" t="str">
        <f>収支報告書!A8</f>
        <v>XXXXXXXXXXX（団体名）</v>
      </c>
    </row>
    <row r="19" spans="2:4" x14ac:dyDescent="0.45">
      <c r="C19" s="133"/>
    </row>
    <row r="21" spans="2:4" x14ac:dyDescent="0.45">
      <c r="B21" s="134" t="s">
        <v>132</v>
      </c>
      <c r="C21" s="134"/>
      <c r="D21" s="134"/>
    </row>
    <row r="22" spans="2:4" x14ac:dyDescent="0.45">
      <c r="B22" s="134" t="s">
        <v>131</v>
      </c>
      <c r="C22" s="134"/>
      <c r="D22" s="134"/>
    </row>
    <row r="23" spans="2:4" x14ac:dyDescent="0.45">
      <c r="B23" s="134" t="s">
        <v>133</v>
      </c>
      <c r="C23" s="134"/>
      <c r="D23" s="134"/>
    </row>
  </sheetData>
  <mergeCells count="1">
    <mergeCell ref="B3:C3"/>
  </mergeCells>
  <phoneticPr fontId="3"/>
  <pageMargins left="1.1811023622047245" right="0.78740157480314965" top="2.3622047244094491"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view="pageBreakPreview" zoomScaleNormal="100" zoomScaleSheetLayoutView="100" workbookViewId="0">
      <selection activeCell="A102" sqref="A102:E102"/>
    </sheetView>
  </sheetViews>
  <sheetFormatPr defaultRowHeight="18" customHeight="1" x14ac:dyDescent="0.15"/>
  <cols>
    <col min="1" max="1" width="11.875" style="135" bestFit="1" customWidth="1"/>
    <col min="2" max="2" width="5.625" style="136" customWidth="1"/>
    <col min="3" max="3" width="9.75" style="136" bestFit="1" customWidth="1"/>
    <col min="4" max="4" width="16.375" style="136" bestFit="1" customWidth="1"/>
    <col min="5" max="5" width="50.375" style="137" customWidth="1"/>
    <col min="6" max="6" width="15.625" style="139" customWidth="1"/>
    <col min="7" max="7" width="9" style="136"/>
    <col min="8" max="8" width="23" style="136" customWidth="1"/>
    <col min="9" max="9" width="18.75" style="136" customWidth="1"/>
    <col min="10" max="10" width="13.875" style="136" customWidth="1"/>
    <col min="11" max="11" width="10" style="136" customWidth="1"/>
    <col min="12" max="12" width="9" style="136"/>
    <col min="13" max="13" width="17.625" style="136" customWidth="1"/>
    <col min="14" max="16384" width="9" style="136"/>
  </cols>
  <sheetData>
    <row r="1" spans="1:9" ht="18" customHeight="1" x14ac:dyDescent="0.15">
      <c r="F1" s="138" t="str">
        <f>収支報告書!A4</f>
        <v>XXXXXXXXXXX（XXXX）（プログラム名（期））</v>
      </c>
    </row>
    <row r="2" spans="1:9" ht="18" customHeight="1" x14ac:dyDescent="0.15">
      <c r="F2" s="138" t="str">
        <f>収支報告書!A6</f>
        <v>XXXXXXXXXXX（事業名）</v>
      </c>
    </row>
    <row r="3" spans="1:9" ht="18" customHeight="1" x14ac:dyDescent="0.15">
      <c r="F3" s="138" t="str">
        <f>収支報告書!A8</f>
        <v>XXXXXXXXXXX（団体名）</v>
      </c>
    </row>
    <row r="4" spans="1:9" ht="18" customHeight="1" x14ac:dyDescent="0.15">
      <c r="A4" s="136" t="s">
        <v>41</v>
      </c>
    </row>
    <row r="5" spans="1:9" ht="18" customHeight="1" x14ac:dyDescent="0.15">
      <c r="A5" s="136" t="s">
        <v>44</v>
      </c>
    </row>
    <row r="7" spans="1:9" ht="18" customHeight="1" x14ac:dyDescent="0.15">
      <c r="A7" s="140" t="s">
        <v>45</v>
      </c>
      <c r="B7" s="141" t="s">
        <v>95</v>
      </c>
      <c r="C7" s="142"/>
      <c r="D7" s="142"/>
      <c r="E7" s="142"/>
      <c r="F7" s="143"/>
    </row>
    <row r="8" spans="1:9" s="147" customFormat="1" ht="18" customHeight="1" x14ac:dyDescent="0.15">
      <c r="A8" s="144" t="s">
        <v>9</v>
      </c>
      <c r="B8" s="145" t="s">
        <v>0</v>
      </c>
      <c r="C8" s="145" t="s">
        <v>1</v>
      </c>
      <c r="D8" s="145" t="s">
        <v>5</v>
      </c>
      <c r="E8" s="145" t="s">
        <v>2</v>
      </c>
      <c r="F8" s="146" t="s">
        <v>200</v>
      </c>
      <c r="I8" s="135"/>
    </row>
    <row r="9" spans="1:9" ht="18" customHeight="1" x14ac:dyDescent="0.15">
      <c r="A9" s="148" t="s">
        <v>10</v>
      </c>
      <c r="B9" s="149">
        <v>1</v>
      </c>
      <c r="C9" s="150"/>
      <c r="D9" s="151"/>
      <c r="E9" s="152"/>
      <c r="F9" s="153"/>
      <c r="G9" s="154"/>
      <c r="H9" s="155"/>
    </row>
    <row r="10" spans="1:9" ht="18" customHeight="1" x14ac:dyDescent="0.15">
      <c r="A10" s="148" t="s">
        <v>10</v>
      </c>
      <c r="B10" s="156">
        <v>2</v>
      </c>
      <c r="C10" s="157"/>
      <c r="D10" s="157"/>
      <c r="E10" s="158"/>
      <c r="F10" s="159"/>
      <c r="G10" s="154"/>
      <c r="H10" s="155"/>
    </row>
    <row r="11" spans="1:9" ht="18" customHeight="1" x14ac:dyDescent="0.15">
      <c r="A11" s="148" t="s">
        <v>10</v>
      </c>
      <c r="B11" s="156">
        <v>3</v>
      </c>
      <c r="C11" s="157"/>
      <c r="D11" s="157"/>
      <c r="E11" s="158"/>
      <c r="F11" s="159"/>
      <c r="G11" s="154"/>
      <c r="H11" s="155"/>
    </row>
    <row r="12" spans="1:9" ht="18" customHeight="1" x14ac:dyDescent="0.15">
      <c r="A12" s="148" t="s">
        <v>10</v>
      </c>
      <c r="B12" s="156">
        <v>4</v>
      </c>
      <c r="C12" s="157"/>
      <c r="D12" s="157"/>
      <c r="E12" s="160"/>
      <c r="F12" s="159"/>
      <c r="G12" s="154"/>
      <c r="H12" s="155"/>
    </row>
    <row r="13" spans="1:9" ht="18" customHeight="1" x14ac:dyDescent="0.15">
      <c r="A13" s="148" t="s">
        <v>10</v>
      </c>
      <c r="B13" s="156">
        <v>5</v>
      </c>
      <c r="C13" s="157"/>
      <c r="D13" s="157"/>
      <c r="E13" s="158"/>
      <c r="F13" s="159"/>
      <c r="G13" s="154"/>
      <c r="H13" s="155"/>
    </row>
    <row r="14" spans="1:9" ht="18" customHeight="1" x14ac:dyDescent="0.15">
      <c r="A14" s="148" t="s">
        <v>10</v>
      </c>
      <c r="B14" s="156">
        <v>6</v>
      </c>
      <c r="C14" s="157"/>
      <c r="D14" s="157"/>
      <c r="E14" s="158"/>
      <c r="F14" s="159"/>
    </row>
    <row r="15" spans="1:9" ht="18" customHeight="1" x14ac:dyDescent="0.15">
      <c r="A15" s="148" t="s">
        <v>10</v>
      </c>
      <c r="B15" s="156">
        <v>7</v>
      </c>
      <c r="C15" s="157"/>
      <c r="D15" s="157"/>
      <c r="E15" s="158"/>
      <c r="F15" s="159"/>
    </row>
    <row r="16" spans="1:9" ht="18" customHeight="1" x14ac:dyDescent="0.15">
      <c r="A16" s="148" t="s">
        <v>10</v>
      </c>
      <c r="B16" s="156">
        <v>8</v>
      </c>
      <c r="C16" s="157"/>
      <c r="D16" s="157"/>
      <c r="E16" s="158"/>
      <c r="F16" s="159"/>
    </row>
    <row r="17" spans="1:11" s="155" customFormat="1" ht="18" customHeight="1" x14ac:dyDescent="0.15">
      <c r="A17" s="148" t="s">
        <v>10</v>
      </c>
      <c r="B17" s="156">
        <v>9</v>
      </c>
      <c r="C17" s="157"/>
      <c r="D17" s="157"/>
      <c r="E17" s="158"/>
      <c r="F17" s="159"/>
      <c r="G17" s="136"/>
      <c r="H17" s="136"/>
      <c r="I17" s="136"/>
      <c r="J17" s="136"/>
      <c r="K17" s="136"/>
    </row>
    <row r="18" spans="1:11" ht="18" customHeight="1" x14ac:dyDescent="0.15">
      <c r="A18" s="148" t="s">
        <v>10</v>
      </c>
      <c r="B18" s="156">
        <v>10</v>
      </c>
      <c r="C18" s="157"/>
      <c r="D18" s="157"/>
      <c r="E18" s="158"/>
      <c r="F18" s="159"/>
    </row>
    <row r="19" spans="1:11" ht="18" customHeight="1" x14ac:dyDescent="0.15">
      <c r="A19" s="148" t="s">
        <v>10</v>
      </c>
      <c r="B19" s="156">
        <v>11</v>
      </c>
      <c r="C19" s="157"/>
      <c r="D19" s="157"/>
      <c r="E19" s="158"/>
      <c r="F19" s="159"/>
    </row>
    <row r="20" spans="1:11" ht="18" customHeight="1" x14ac:dyDescent="0.15">
      <c r="A20" s="148" t="s">
        <v>10</v>
      </c>
      <c r="B20" s="156">
        <v>12</v>
      </c>
      <c r="C20" s="157"/>
      <c r="D20" s="157"/>
      <c r="E20" s="158"/>
      <c r="F20" s="159"/>
    </row>
    <row r="21" spans="1:11" ht="18" customHeight="1" x14ac:dyDescent="0.15">
      <c r="A21" s="148" t="s">
        <v>10</v>
      </c>
      <c r="B21" s="156">
        <v>13</v>
      </c>
      <c r="C21" s="157"/>
      <c r="D21" s="157"/>
      <c r="E21" s="158"/>
      <c r="F21" s="159"/>
    </row>
    <row r="22" spans="1:11" ht="18" customHeight="1" x14ac:dyDescent="0.15">
      <c r="A22" s="148" t="s">
        <v>10</v>
      </c>
      <c r="B22" s="156">
        <v>14</v>
      </c>
      <c r="C22" s="157"/>
      <c r="D22" s="157"/>
      <c r="E22" s="158"/>
      <c r="F22" s="159"/>
    </row>
    <row r="23" spans="1:11" ht="18" customHeight="1" x14ac:dyDescent="0.15">
      <c r="A23" s="148" t="s">
        <v>10</v>
      </c>
      <c r="B23" s="156">
        <v>15</v>
      </c>
      <c r="C23" s="157"/>
      <c r="D23" s="157"/>
      <c r="E23" s="158"/>
      <c r="F23" s="159"/>
    </row>
    <row r="24" spans="1:11" ht="18" customHeight="1" x14ac:dyDescent="0.15">
      <c r="A24" s="148" t="s">
        <v>10</v>
      </c>
      <c r="B24" s="156">
        <v>16</v>
      </c>
      <c r="C24" s="157"/>
      <c r="D24" s="157"/>
      <c r="E24" s="158"/>
      <c r="F24" s="159"/>
    </row>
    <row r="25" spans="1:11" ht="18" customHeight="1" x14ac:dyDescent="0.15">
      <c r="A25" s="148" t="s">
        <v>10</v>
      </c>
      <c r="B25" s="156">
        <v>17</v>
      </c>
      <c r="C25" s="157"/>
      <c r="D25" s="157"/>
      <c r="E25" s="158"/>
      <c r="F25" s="159"/>
    </row>
    <row r="26" spans="1:11" ht="18" customHeight="1" x14ac:dyDescent="0.15">
      <c r="A26" s="148" t="s">
        <v>10</v>
      </c>
      <c r="B26" s="156">
        <v>18</v>
      </c>
      <c r="C26" s="157"/>
      <c r="D26" s="157"/>
      <c r="E26" s="158"/>
      <c r="F26" s="159"/>
    </row>
    <row r="27" spans="1:11" ht="18" customHeight="1" x14ac:dyDescent="0.15">
      <c r="A27" s="148" t="s">
        <v>10</v>
      </c>
      <c r="B27" s="156">
        <v>19</v>
      </c>
      <c r="C27" s="157"/>
      <c r="D27" s="157"/>
      <c r="E27" s="158"/>
      <c r="F27" s="159"/>
    </row>
    <row r="28" spans="1:11" ht="18" customHeight="1" x14ac:dyDescent="0.15">
      <c r="A28" s="148" t="s">
        <v>10</v>
      </c>
      <c r="B28" s="156">
        <v>20</v>
      </c>
      <c r="C28" s="157"/>
      <c r="D28" s="157"/>
      <c r="E28" s="158"/>
      <c r="F28" s="159"/>
    </row>
    <row r="29" spans="1:11" ht="18" customHeight="1" thickBot="1" x14ac:dyDescent="0.2">
      <c r="A29" s="161" t="s">
        <v>105</v>
      </c>
      <c r="B29" s="162"/>
      <c r="C29" s="162"/>
      <c r="D29" s="162"/>
      <c r="E29" s="163"/>
      <c r="F29" s="164">
        <f>SUM(F9:F28)</f>
        <v>0</v>
      </c>
    </row>
    <row r="30" spans="1:11" ht="18" customHeight="1" thickTop="1" x14ac:dyDescent="0.15">
      <c r="A30" s="165"/>
      <c r="B30" s="155"/>
      <c r="C30" s="165"/>
      <c r="D30" s="165"/>
      <c r="E30" s="166"/>
      <c r="F30" s="167"/>
    </row>
    <row r="31" spans="1:11" ht="18" customHeight="1" x14ac:dyDescent="0.15">
      <c r="A31" s="168" t="s">
        <v>45</v>
      </c>
      <c r="B31" s="169" t="s">
        <v>67</v>
      </c>
      <c r="C31" s="169"/>
      <c r="D31" s="169"/>
      <c r="E31" s="169"/>
      <c r="F31" s="170"/>
    </row>
    <row r="32" spans="1:11" s="147" customFormat="1" ht="18" customHeight="1" x14ac:dyDescent="0.15">
      <c r="A32" s="144" t="s">
        <v>9</v>
      </c>
      <c r="B32" s="145" t="s">
        <v>0</v>
      </c>
      <c r="C32" s="145" t="s">
        <v>1</v>
      </c>
      <c r="D32" s="145" t="s">
        <v>5</v>
      </c>
      <c r="E32" s="145" t="s">
        <v>2</v>
      </c>
      <c r="F32" s="146" t="s">
        <v>200</v>
      </c>
      <c r="I32" s="135"/>
    </row>
    <row r="33" spans="1:11" ht="18" customHeight="1" x14ac:dyDescent="0.15">
      <c r="A33" s="148" t="s">
        <v>11</v>
      </c>
      <c r="B33" s="149">
        <v>1</v>
      </c>
      <c r="C33" s="150"/>
      <c r="D33" s="150"/>
      <c r="E33" s="152"/>
      <c r="F33" s="153"/>
      <c r="G33" s="154"/>
      <c r="H33" s="155"/>
    </row>
    <row r="34" spans="1:11" ht="18" customHeight="1" x14ac:dyDescent="0.15">
      <c r="A34" s="148" t="s">
        <v>11</v>
      </c>
      <c r="B34" s="156">
        <v>2</v>
      </c>
      <c r="C34" s="157"/>
      <c r="D34" s="157"/>
      <c r="E34" s="158"/>
      <c r="F34" s="159"/>
      <c r="G34" s="154"/>
      <c r="H34" s="155"/>
    </row>
    <row r="35" spans="1:11" ht="18" customHeight="1" x14ac:dyDescent="0.15">
      <c r="A35" s="148" t="s">
        <v>11</v>
      </c>
      <c r="B35" s="156">
        <v>3</v>
      </c>
      <c r="C35" s="157"/>
      <c r="D35" s="157"/>
      <c r="E35" s="158"/>
      <c r="F35" s="159"/>
      <c r="G35" s="154"/>
      <c r="H35" s="155"/>
    </row>
    <row r="36" spans="1:11" ht="18" customHeight="1" x14ac:dyDescent="0.15">
      <c r="A36" s="148" t="s">
        <v>11</v>
      </c>
      <c r="B36" s="156">
        <v>4</v>
      </c>
      <c r="C36" s="157"/>
      <c r="D36" s="157"/>
      <c r="E36" s="160"/>
      <c r="F36" s="159"/>
      <c r="G36" s="154"/>
      <c r="H36" s="155"/>
    </row>
    <row r="37" spans="1:11" ht="18" customHeight="1" x14ac:dyDescent="0.15">
      <c r="A37" s="148" t="s">
        <v>11</v>
      </c>
      <c r="B37" s="156">
        <v>5</v>
      </c>
      <c r="C37" s="157"/>
      <c r="D37" s="157"/>
      <c r="E37" s="158"/>
      <c r="F37" s="159"/>
      <c r="G37" s="154"/>
      <c r="H37" s="155"/>
    </row>
    <row r="38" spans="1:11" ht="18" customHeight="1" x14ac:dyDescent="0.15">
      <c r="A38" s="148" t="s">
        <v>11</v>
      </c>
      <c r="B38" s="156">
        <v>6</v>
      </c>
      <c r="C38" s="157"/>
      <c r="D38" s="157"/>
      <c r="E38" s="158"/>
      <c r="F38" s="159"/>
    </row>
    <row r="39" spans="1:11" ht="18" customHeight="1" x14ac:dyDescent="0.15">
      <c r="A39" s="148" t="s">
        <v>11</v>
      </c>
      <c r="B39" s="156">
        <v>7</v>
      </c>
      <c r="C39" s="157"/>
      <c r="D39" s="157"/>
      <c r="E39" s="158"/>
      <c r="F39" s="159"/>
    </row>
    <row r="40" spans="1:11" ht="18" customHeight="1" x14ac:dyDescent="0.15">
      <c r="A40" s="148" t="s">
        <v>11</v>
      </c>
      <c r="B40" s="156">
        <v>8</v>
      </c>
      <c r="C40" s="157"/>
      <c r="D40" s="157"/>
      <c r="E40" s="158"/>
      <c r="F40" s="159"/>
    </row>
    <row r="41" spans="1:11" s="155" customFormat="1" ht="18" customHeight="1" x14ac:dyDescent="0.15">
      <c r="A41" s="148" t="s">
        <v>11</v>
      </c>
      <c r="B41" s="156">
        <v>9</v>
      </c>
      <c r="C41" s="157"/>
      <c r="D41" s="157"/>
      <c r="E41" s="158"/>
      <c r="F41" s="159"/>
      <c r="G41" s="136"/>
      <c r="H41" s="136"/>
      <c r="I41" s="136"/>
      <c r="J41" s="136"/>
      <c r="K41" s="136"/>
    </row>
    <row r="42" spans="1:11" ht="18" customHeight="1" x14ac:dyDescent="0.15">
      <c r="A42" s="148" t="s">
        <v>11</v>
      </c>
      <c r="B42" s="156">
        <v>10</v>
      </c>
      <c r="C42" s="157"/>
      <c r="D42" s="157"/>
      <c r="E42" s="158"/>
      <c r="F42" s="159"/>
    </row>
    <row r="43" spans="1:11" ht="18" customHeight="1" x14ac:dyDescent="0.15">
      <c r="A43" s="148" t="s">
        <v>11</v>
      </c>
      <c r="B43" s="156">
        <v>11</v>
      </c>
      <c r="C43" s="157"/>
      <c r="D43" s="157"/>
      <c r="E43" s="158"/>
      <c r="F43" s="159"/>
    </row>
    <row r="44" spans="1:11" ht="18" customHeight="1" x14ac:dyDescent="0.15">
      <c r="A44" s="148" t="s">
        <v>11</v>
      </c>
      <c r="B44" s="156">
        <v>12</v>
      </c>
      <c r="C44" s="157"/>
      <c r="D44" s="157"/>
      <c r="E44" s="158"/>
      <c r="F44" s="159"/>
    </row>
    <row r="45" spans="1:11" ht="18" customHeight="1" x14ac:dyDescent="0.15">
      <c r="A45" s="148" t="s">
        <v>11</v>
      </c>
      <c r="B45" s="156">
        <v>13</v>
      </c>
      <c r="C45" s="157"/>
      <c r="D45" s="157"/>
      <c r="E45" s="158"/>
      <c r="F45" s="159"/>
    </row>
    <row r="46" spans="1:11" ht="18" customHeight="1" x14ac:dyDescent="0.15">
      <c r="A46" s="148" t="s">
        <v>11</v>
      </c>
      <c r="B46" s="156">
        <v>14</v>
      </c>
      <c r="C46" s="157"/>
      <c r="D46" s="157"/>
      <c r="E46" s="158"/>
      <c r="F46" s="159"/>
    </row>
    <row r="47" spans="1:11" ht="18" customHeight="1" x14ac:dyDescent="0.15">
      <c r="A47" s="148" t="s">
        <v>11</v>
      </c>
      <c r="B47" s="156">
        <v>15</v>
      </c>
      <c r="C47" s="157"/>
      <c r="D47" s="157"/>
      <c r="E47" s="158"/>
      <c r="F47" s="159"/>
    </row>
    <row r="48" spans="1:11" ht="18" customHeight="1" x14ac:dyDescent="0.15">
      <c r="A48" s="148" t="s">
        <v>11</v>
      </c>
      <c r="B48" s="156">
        <v>16</v>
      </c>
      <c r="C48" s="157"/>
      <c r="D48" s="157"/>
      <c r="E48" s="158"/>
      <c r="F48" s="159"/>
    </row>
    <row r="49" spans="1:9" ht="18" customHeight="1" x14ac:dyDescent="0.15">
      <c r="A49" s="148" t="s">
        <v>11</v>
      </c>
      <c r="B49" s="156">
        <v>17</v>
      </c>
      <c r="C49" s="157"/>
      <c r="D49" s="157"/>
      <c r="E49" s="158"/>
      <c r="F49" s="159"/>
    </row>
    <row r="50" spans="1:9" ht="18" customHeight="1" x14ac:dyDescent="0.15">
      <c r="A50" s="148" t="s">
        <v>11</v>
      </c>
      <c r="B50" s="156">
        <v>18</v>
      </c>
      <c r="C50" s="157"/>
      <c r="D50" s="157"/>
      <c r="E50" s="158"/>
      <c r="F50" s="159"/>
    </row>
    <row r="51" spans="1:9" ht="18" customHeight="1" x14ac:dyDescent="0.15">
      <c r="A51" s="148" t="s">
        <v>11</v>
      </c>
      <c r="B51" s="156">
        <v>19</v>
      </c>
      <c r="C51" s="157"/>
      <c r="D51" s="157"/>
      <c r="E51" s="158"/>
      <c r="F51" s="159"/>
    </row>
    <row r="52" spans="1:9" ht="18" customHeight="1" x14ac:dyDescent="0.15">
      <c r="A52" s="148" t="s">
        <v>11</v>
      </c>
      <c r="B52" s="156">
        <v>20</v>
      </c>
      <c r="C52" s="157"/>
      <c r="D52" s="157"/>
      <c r="E52" s="158"/>
      <c r="F52" s="159"/>
    </row>
    <row r="53" spans="1:9" ht="18" customHeight="1" thickBot="1" x14ac:dyDescent="0.2">
      <c r="A53" s="161" t="s">
        <v>106</v>
      </c>
      <c r="B53" s="162"/>
      <c r="C53" s="162"/>
      <c r="D53" s="162"/>
      <c r="E53" s="162"/>
      <c r="F53" s="171">
        <f>SUM(F33:F52)</f>
        <v>0</v>
      </c>
    </row>
    <row r="54" spans="1:9" ht="18" customHeight="1" thickTop="1" x14ac:dyDescent="0.15">
      <c r="A54" s="165"/>
      <c r="B54" s="155"/>
      <c r="C54" s="165"/>
      <c r="D54" s="165"/>
      <c r="E54" s="166"/>
      <c r="F54" s="167"/>
    </row>
    <row r="55" spans="1:9" ht="18" customHeight="1" x14ac:dyDescent="0.15">
      <c r="A55" s="168" t="s">
        <v>45</v>
      </c>
      <c r="B55" s="169" t="s">
        <v>68</v>
      </c>
      <c r="C55" s="169"/>
      <c r="D55" s="169"/>
      <c r="E55" s="169"/>
      <c r="F55" s="170"/>
    </row>
    <row r="56" spans="1:9" s="147" customFormat="1" ht="18" customHeight="1" x14ac:dyDescent="0.15">
      <c r="A56" s="144" t="s">
        <v>9</v>
      </c>
      <c r="B56" s="145" t="s">
        <v>0</v>
      </c>
      <c r="C56" s="145" t="s">
        <v>1</v>
      </c>
      <c r="D56" s="145" t="s">
        <v>5</v>
      </c>
      <c r="E56" s="145" t="s">
        <v>2</v>
      </c>
      <c r="F56" s="146" t="s">
        <v>200</v>
      </c>
      <c r="I56" s="135"/>
    </row>
    <row r="57" spans="1:9" ht="18" customHeight="1" x14ac:dyDescent="0.15">
      <c r="A57" s="148" t="s">
        <v>12</v>
      </c>
      <c r="B57" s="149">
        <v>1</v>
      </c>
      <c r="C57" s="150"/>
      <c r="D57" s="150"/>
      <c r="E57" s="152"/>
      <c r="F57" s="153"/>
      <c r="G57" s="154"/>
      <c r="H57" s="155"/>
    </row>
    <row r="58" spans="1:9" ht="18" customHeight="1" x14ac:dyDescent="0.15">
      <c r="A58" s="148" t="s">
        <v>12</v>
      </c>
      <c r="B58" s="156">
        <v>2</v>
      </c>
      <c r="C58" s="157"/>
      <c r="D58" s="157"/>
      <c r="E58" s="158"/>
      <c r="F58" s="159"/>
      <c r="G58" s="154"/>
      <c r="H58" s="155"/>
    </row>
    <row r="59" spans="1:9" ht="18" customHeight="1" x14ac:dyDescent="0.15">
      <c r="A59" s="148" t="s">
        <v>12</v>
      </c>
      <c r="B59" s="156">
        <v>3</v>
      </c>
      <c r="C59" s="157"/>
      <c r="D59" s="157"/>
      <c r="E59" s="158"/>
      <c r="F59" s="159"/>
      <c r="G59" s="154"/>
      <c r="H59" s="155"/>
    </row>
    <row r="60" spans="1:9" ht="18" customHeight="1" x14ac:dyDescent="0.15">
      <c r="A60" s="148" t="s">
        <v>12</v>
      </c>
      <c r="B60" s="156">
        <v>4</v>
      </c>
      <c r="C60" s="157"/>
      <c r="D60" s="157"/>
      <c r="E60" s="160"/>
      <c r="F60" s="159"/>
      <c r="G60" s="154"/>
      <c r="H60" s="155"/>
    </row>
    <row r="61" spans="1:9" ht="18" customHeight="1" x14ac:dyDescent="0.15">
      <c r="A61" s="148" t="s">
        <v>12</v>
      </c>
      <c r="B61" s="156">
        <v>5</v>
      </c>
      <c r="C61" s="157"/>
      <c r="D61" s="157"/>
      <c r="E61" s="158"/>
      <c r="F61" s="159"/>
      <c r="G61" s="154"/>
      <c r="H61" s="155"/>
    </row>
    <row r="62" spans="1:9" ht="18" customHeight="1" x14ac:dyDescent="0.15">
      <c r="A62" s="148" t="s">
        <v>12</v>
      </c>
      <c r="B62" s="156">
        <v>6</v>
      </c>
      <c r="C62" s="157"/>
      <c r="D62" s="157"/>
      <c r="E62" s="158"/>
      <c r="F62" s="159"/>
    </row>
    <row r="63" spans="1:9" ht="18" customHeight="1" x14ac:dyDescent="0.15">
      <c r="A63" s="148" t="s">
        <v>12</v>
      </c>
      <c r="B63" s="156">
        <v>7</v>
      </c>
      <c r="C63" s="157"/>
      <c r="D63" s="157"/>
      <c r="E63" s="158"/>
      <c r="F63" s="159"/>
    </row>
    <row r="64" spans="1:9" ht="18" customHeight="1" x14ac:dyDescent="0.15">
      <c r="A64" s="148" t="s">
        <v>12</v>
      </c>
      <c r="B64" s="156">
        <v>8</v>
      </c>
      <c r="C64" s="157"/>
      <c r="D64" s="157"/>
      <c r="E64" s="158"/>
      <c r="F64" s="159"/>
    </row>
    <row r="65" spans="1:11" s="155" customFormat="1" ht="18" customHeight="1" x14ac:dyDescent="0.15">
      <c r="A65" s="148" t="s">
        <v>12</v>
      </c>
      <c r="B65" s="156">
        <v>9</v>
      </c>
      <c r="C65" s="157"/>
      <c r="D65" s="157"/>
      <c r="E65" s="158"/>
      <c r="F65" s="159"/>
      <c r="G65" s="136"/>
      <c r="H65" s="136"/>
      <c r="I65" s="136"/>
      <c r="J65" s="136"/>
      <c r="K65" s="136"/>
    </row>
    <row r="66" spans="1:11" ht="18" customHeight="1" x14ac:dyDescent="0.15">
      <c r="A66" s="148" t="s">
        <v>12</v>
      </c>
      <c r="B66" s="156">
        <v>10</v>
      </c>
      <c r="C66" s="157"/>
      <c r="D66" s="157"/>
      <c r="E66" s="158"/>
      <c r="F66" s="159"/>
    </row>
    <row r="67" spans="1:11" ht="18" customHeight="1" x14ac:dyDescent="0.15">
      <c r="A67" s="148" t="s">
        <v>12</v>
      </c>
      <c r="B67" s="156">
        <v>11</v>
      </c>
      <c r="C67" s="157"/>
      <c r="D67" s="157"/>
      <c r="E67" s="158"/>
      <c r="F67" s="159"/>
    </row>
    <row r="68" spans="1:11" ht="18" customHeight="1" x14ac:dyDescent="0.15">
      <c r="A68" s="148" t="s">
        <v>12</v>
      </c>
      <c r="B68" s="156">
        <v>12</v>
      </c>
      <c r="C68" s="157"/>
      <c r="D68" s="157"/>
      <c r="E68" s="158"/>
      <c r="F68" s="159"/>
    </row>
    <row r="69" spans="1:11" ht="18" customHeight="1" x14ac:dyDescent="0.15">
      <c r="A69" s="148" t="s">
        <v>12</v>
      </c>
      <c r="B69" s="156">
        <v>13</v>
      </c>
      <c r="C69" s="157"/>
      <c r="D69" s="157"/>
      <c r="E69" s="158"/>
      <c r="F69" s="159"/>
    </row>
    <row r="70" spans="1:11" ht="18" customHeight="1" x14ac:dyDescent="0.15">
      <c r="A70" s="148" t="s">
        <v>12</v>
      </c>
      <c r="B70" s="156">
        <v>14</v>
      </c>
      <c r="C70" s="157"/>
      <c r="D70" s="157"/>
      <c r="E70" s="158"/>
      <c r="F70" s="159"/>
    </row>
    <row r="71" spans="1:11" ht="18" customHeight="1" x14ac:dyDescent="0.15">
      <c r="A71" s="148" t="s">
        <v>12</v>
      </c>
      <c r="B71" s="156">
        <v>15</v>
      </c>
      <c r="C71" s="157"/>
      <c r="D71" s="157"/>
      <c r="E71" s="158"/>
      <c r="F71" s="159"/>
    </row>
    <row r="72" spans="1:11" ht="18" customHeight="1" x14ac:dyDescent="0.15">
      <c r="A72" s="148" t="s">
        <v>12</v>
      </c>
      <c r="B72" s="156">
        <v>16</v>
      </c>
      <c r="C72" s="157"/>
      <c r="D72" s="157"/>
      <c r="E72" s="158"/>
      <c r="F72" s="159"/>
    </row>
    <row r="73" spans="1:11" ht="18" customHeight="1" x14ac:dyDescent="0.15">
      <c r="A73" s="172" t="s">
        <v>12</v>
      </c>
      <c r="B73" s="156">
        <v>17</v>
      </c>
      <c r="C73" s="157"/>
      <c r="D73" s="157"/>
      <c r="E73" s="158"/>
      <c r="F73" s="159"/>
    </row>
    <row r="74" spans="1:11" ht="18" customHeight="1" x14ac:dyDescent="0.15">
      <c r="A74" s="148" t="s">
        <v>12</v>
      </c>
      <c r="B74" s="156">
        <v>18</v>
      </c>
      <c r="C74" s="157"/>
      <c r="D74" s="157"/>
      <c r="E74" s="158"/>
      <c r="F74" s="159"/>
    </row>
    <row r="75" spans="1:11" ht="18" customHeight="1" x14ac:dyDescent="0.15">
      <c r="A75" s="148" t="s">
        <v>12</v>
      </c>
      <c r="B75" s="156">
        <v>19</v>
      </c>
      <c r="C75" s="157"/>
      <c r="D75" s="157"/>
      <c r="E75" s="158"/>
      <c r="F75" s="159"/>
    </row>
    <row r="76" spans="1:11" ht="18" customHeight="1" x14ac:dyDescent="0.15">
      <c r="A76" s="148" t="s">
        <v>12</v>
      </c>
      <c r="B76" s="156">
        <v>20</v>
      </c>
      <c r="C76" s="157"/>
      <c r="D76" s="157"/>
      <c r="E76" s="158"/>
      <c r="F76" s="159"/>
    </row>
    <row r="77" spans="1:11" ht="18" customHeight="1" thickBot="1" x14ac:dyDescent="0.2">
      <c r="A77" s="161" t="s">
        <v>107</v>
      </c>
      <c r="B77" s="162"/>
      <c r="C77" s="162"/>
      <c r="D77" s="162"/>
      <c r="E77" s="162"/>
      <c r="F77" s="171">
        <f>SUM(F57:F76)</f>
        <v>0</v>
      </c>
    </row>
    <row r="78" spans="1:11" ht="18" customHeight="1" thickTop="1" x14ac:dyDescent="0.15">
      <c r="A78" s="165"/>
      <c r="B78" s="155"/>
      <c r="C78" s="165"/>
      <c r="D78" s="165"/>
      <c r="E78" s="166"/>
      <c r="F78" s="167"/>
    </row>
    <row r="79" spans="1:11" ht="18" customHeight="1" x14ac:dyDescent="0.15">
      <c r="A79" s="168" t="s">
        <v>45</v>
      </c>
      <c r="B79" s="169" t="s">
        <v>58</v>
      </c>
      <c r="C79" s="169"/>
      <c r="D79" s="169"/>
      <c r="E79" s="169"/>
      <c r="F79" s="170"/>
    </row>
    <row r="80" spans="1:11" s="147" customFormat="1" ht="18" customHeight="1" x14ac:dyDescent="0.15">
      <c r="A80" s="144" t="s">
        <v>9</v>
      </c>
      <c r="B80" s="145" t="s">
        <v>0</v>
      </c>
      <c r="C80" s="145" t="s">
        <v>1</v>
      </c>
      <c r="D80" s="145" t="s">
        <v>5</v>
      </c>
      <c r="E80" s="145" t="s">
        <v>2</v>
      </c>
      <c r="F80" s="146" t="s">
        <v>200</v>
      </c>
      <c r="I80" s="135"/>
    </row>
    <row r="81" spans="1:11" ht="18" customHeight="1" x14ac:dyDescent="0.15">
      <c r="A81" s="148" t="s">
        <v>13</v>
      </c>
      <c r="B81" s="149">
        <v>1</v>
      </c>
      <c r="C81" s="150"/>
      <c r="D81" s="150"/>
      <c r="E81" s="152"/>
      <c r="F81" s="153"/>
      <c r="G81" s="154"/>
      <c r="H81" s="155"/>
    </row>
    <row r="82" spans="1:11" ht="18" customHeight="1" x14ac:dyDescent="0.15">
      <c r="A82" s="148" t="s">
        <v>13</v>
      </c>
      <c r="B82" s="156">
        <v>2</v>
      </c>
      <c r="C82" s="157"/>
      <c r="D82" s="157"/>
      <c r="E82" s="158"/>
      <c r="F82" s="159"/>
      <c r="G82" s="154"/>
      <c r="H82" s="155"/>
    </row>
    <row r="83" spans="1:11" ht="18" customHeight="1" x14ac:dyDescent="0.15">
      <c r="A83" s="148" t="s">
        <v>13</v>
      </c>
      <c r="B83" s="156">
        <v>3</v>
      </c>
      <c r="C83" s="157"/>
      <c r="D83" s="157"/>
      <c r="E83" s="158"/>
      <c r="F83" s="159"/>
      <c r="G83" s="154"/>
      <c r="H83" s="155"/>
    </row>
    <row r="84" spans="1:11" ht="18" customHeight="1" x14ac:dyDescent="0.15">
      <c r="A84" s="148" t="s">
        <v>13</v>
      </c>
      <c r="B84" s="156">
        <v>4</v>
      </c>
      <c r="C84" s="157"/>
      <c r="D84" s="157"/>
      <c r="E84" s="160"/>
      <c r="F84" s="159"/>
      <c r="G84" s="154"/>
      <c r="H84" s="155"/>
    </row>
    <row r="85" spans="1:11" ht="18" customHeight="1" x14ac:dyDescent="0.15">
      <c r="A85" s="148" t="s">
        <v>13</v>
      </c>
      <c r="B85" s="156">
        <v>5</v>
      </c>
      <c r="C85" s="157"/>
      <c r="D85" s="157"/>
      <c r="E85" s="158"/>
      <c r="F85" s="159"/>
      <c r="G85" s="154"/>
      <c r="H85" s="155"/>
    </row>
    <row r="86" spans="1:11" ht="18" customHeight="1" x14ac:dyDescent="0.15">
      <c r="A86" s="148" t="s">
        <v>13</v>
      </c>
      <c r="B86" s="156">
        <v>6</v>
      </c>
      <c r="C86" s="157"/>
      <c r="D86" s="157"/>
      <c r="E86" s="158"/>
      <c r="F86" s="159"/>
    </row>
    <row r="87" spans="1:11" ht="18" customHeight="1" x14ac:dyDescent="0.15">
      <c r="A87" s="148" t="s">
        <v>13</v>
      </c>
      <c r="B87" s="156">
        <v>7</v>
      </c>
      <c r="C87" s="157"/>
      <c r="D87" s="157"/>
      <c r="E87" s="158"/>
      <c r="F87" s="159"/>
    </row>
    <row r="88" spans="1:11" ht="18" customHeight="1" x14ac:dyDescent="0.15">
      <c r="A88" s="148" t="s">
        <v>13</v>
      </c>
      <c r="B88" s="156">
        <v>8</v>
      </c>
      <c r="C88" s="157"/>
      <c r="D88" s="157"/>
      <c r="E88" s="158"/>
      <c r="F88" s="159"/>
    </row>
    <row r="89" spans="1:11" s="155" customFormat="1" ht="18" customHeight="1" x14ac:dyDescent="0.15">
      <c r="A89" s="148" t="s">
        <v>13</v>
      </c>
      <c r="B89" s="156">
        <v>9</v>
      </c>
      <c r="C89" s="157"/>
      <c r="D89" s="157"/>
      <c r="E89" s="158"/>
      <c r="F89" s="159"/>
      <c r="G89" s="136"/>
      <c r="H89" s="136"/>
      <c r="I89" s="136"/>
      <c r="J89" s="136"/>
      <c r="K89" s="136"/>
    </row>
    <row r="90" spans="1:11" ht="18" customHeight="1" x14ac:dyDescent="0.15">
      <c r="A90" s="148" t="s">
        <v>13</v>
      </c>
      <c r="B90" s="156">
        <v>10</v>
      </c>
      <c r="C90" s="157"/>
      <c r="D90" s="157"/>
      <c r="E90" s="158"/>
      <c r="F90" s="159"/>
    </row>
    <row r="91" spans="1:11" ht="18" customHeight="1" x14ac:dyDescent="0.15">
      <c r="A91" s="148" t="s">
        <v>13</v>
      </c>
      <c r="B91" s="156">
        <v>11</v>
      </c>
      <c r="C91" s="157"/>
      <c r="D91" s="157"/>
      <c r="E91" s="158"/>
      <c r="F91" s="159"/>
    </row>
    <row r="92" spans="1:11" ht="18" customHeight="1" x14ac:dyDescent="0.15">
      <c r="A92" s="148" t="s">
        <v>13</v>
      </c>
      <c r="B92" s="156">
        <v>12</v>
      </c>
      <c r="C92" s="157"/>
      <c r="D92" s="157"/>
      <c r="E92" s="158"/>
      <c r="F92" s="159"/>
    </row>
    <row r="93" spans="1:11" ht="18" customHeight="1" x14ac:dyDescent="0.15">
      <c r="A93" s="148" t="s">
        <v>13</v>
      </c>
      <c r="B93" s="156">
        <v>13</v>
      </c>
      <c r="C93" s="157"/>
      <c r="D93" s="157"/>
      <c r="E93" s="158"/>
      <c r="F93" s="159"/>
    </row>
    <row r="94" spans="1:11" ht="18" customHeight="1" x14ac:dyDescent="0.15">
      <c r="A94" s="148" t="s">
        <v>13</v>
      </c>
      <c r="B94" s="156">
        <v>14</v>
      </c>
      <c r="C94" s="157"/>
      <c r="D94" s="157"/>
      <c r="E94" s="158"/>
      <c r="F94" s="159"/>
    </row>
    <row r="95" spans="1:11" ht="18" customHeight="1" x14ac:dyDescent="0.15">
      <c r="A95" s="148" t="s">
        <v>13</v>
      </c>
      <c r="B95" s="156">
        <v>15</v>
      </c>
      <c r="C95" s="157"/>
      <c r="D95" s="157"/>
      <c r="E95" s="158"/>
      <c r="F95" s="159"/>
    </row>
    <row r="96" spans="1:11" ht="18" customHeight="1" x14ac:dyDescent="0.15">
      <c r="A96" s="148" t="s">
        <v>13</v>
      </c>
      <c r="B96" s="156">
        <v>16</v>
      </c>
      <c r="C96" s="157"/>
      <c r="D96" s="157"/>
      <c r="E96" s="158"/>
      <c r="F96" s="159"/>
    </row>
    <row r="97" spans="1:6" ht="18" customHeight="1" x14ac:dyDescent="0.15">
      <c r="A97" s="148" t="s">
        <v>13</v>
      </c>
      <c r="B97" s="156">
        <v>17</v>
      </c>
      <c r="C97" s="157"/>
      <c r="D97" s="157"/>
      <c r="E97" s="158"/>
      <c r="F97" s="159"/>
    </row>
    <row r="98" spans="1:6" ht="18" customHeight="1" x14ac:dyDescent="0.15">
      <c r="A98" s="148" t="s">
        <v>13</v>
      </c>
      <c r="B98" s="156">
        <v>18</v>
      </c>
      <c r="C98" s="157"/>
      <c r="D98" s="157"/>
      <c r="E98" s="158"/>
      <c r="F98" s="159"/>
    </row>
    <row r="99" spans="1:6" ht="18" customHeight="1" x14ac:dyDescent="0.15">
      <c r="A99" s="148" t="s">
        <v>13</v>
      </c>
      <c r="B99" s="156">
        <v>19</v>
      </c>
      <c r="C99" s="157"/>
      <c r="D99" s="157"/>
      <c r="E99" s="158"/>
      <c r="F99" s="159"/>
    </row>
    <row r="100" spans="1:6" ht="18" customHeight="1" x14ac:dyDescent="0.15">
      <c r="A100" s="148" t="s">
        <v>13</v>
      </c>
      <c r="B100" s="156">
        <v>20</v>
      </c>
      <c r="C100" s="157"/>
      <c r="D100" s="157"/>
      <c r="E100" s="158"/>
      <c r="F100" s="159"/>
    </row>
    <row r="101" spans="1:6" ht="18" customHeight="1" x14ac:dyDescent="0.15">
      <c r="A101" s="173" t="s">
        <v>108</v>
      </c>
      <c r="B101" s="174"/>
      <c r="C101" s="174"/>
      <c r="D101" s="174"/>
      <c r="E101" s="174"/>
      <c r="F101" s="175">
        <f>SUM(F81:F100)</f>
        <v>0</v>
      </c>
    </row>
    <row r="102" spans="1:6" ht="18" customHeight="1" thickBot="1" x14ac:dyDescent="0.2">
      <c r="A102" s="161" t="s">
        <v>109</v>
      </c>
      <c r="B102" s="162"/>
      <c r="C102" s="162"/>
      <c r="D102" s="162"/>
      <c r="E102" s="162"/>
      <c r="F102" s="171">
        <f>SUM(F29,F53,F77,F101)</f>
        <v>0</v>
      </c>
    </row>
    <row r="103" spans="1:6" ht="18" customHeight="1" thickTop="1" x14ac:dyDescent="0.15"/>
    <row r="104" spans="1:6" ht="18" customHeight="1" x14ac:dyDescent="0.15">
      <c r="A104" s="176"/>
      <c r="B104" s="176"/>
      <c r="C104" s="176"/>
      <c r="D104" s="176"/>
      <c r="E104" s="176"/>
    </row>
  </sheetData>
  <mergeCells count="6">
    <mergeCell ref="A104:E104"/>
    <mergeCell ref="A29:E29"/>
    <mergeCell ref="A53:E53"/>
    <mergeCell ref="A77:E77"/>
    <mergeCell ref="A102:E102"/>
    <mergeCell ref="A101:E101"/>
  </mergeCells>
  <phoneticPr fontId="3"/>
  <pageMargins left="0.70866141732283472" right="0.70866141732283472" top="0.74803149606299213" bottom="0.74803149606299213" header="0.31496062992125984" footer="0.31496062992125984"/>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view="pageBreakPreview" topLeftCell="A34" zoomScaleNormal="100" zoomScaleSheetLayoutView="100" zoomScalePageLayoutView="85" workbookViewId="0">
      <selection activeCell="D47" sqref="D47"/>
    </sheetView>
  </sheetViews>
  <sheetFormatPr defaultRowHeight="18" customHeight="1" x14ac:dyDescent="0.15"/>
  <cols>
    <col min="1" max="1" width="11.5" style="135" bestFit="1" customWidth="1"/>
    <col min="2" max="2" width="5.625" style="136" customWidth="1"/>
    <col min="3" max="3" width="9.75" style="136" bestFit="1" customWidth="1"/>
    <col min="4" max="4" width="16.375" style="136" bestFit="1" customWidth="1"/>
    <col min="5" max="5" width="16.375" style="137" bestFit="1" customWidth="1"/>
    <col min="6" max="6" width="18.625" style="137" customWidth="1"/>
    <col min="7" max="7" width="15.625" style="137" customWidth="1"/>
    <col min="8" max="8" width="15" style="139" bestFit="1" customWidth="1"/>
    <col min="9" max="9" width="9" style="136"/>
    <col min="10" max="10" width="23" style="136" customWidth="1"/>
    <col min="11" max="11" width="18.75" style="136" customWidth="1"/>
    <col min="12" max="12" width="13.875" style="136" customWidth="1"/>
    <col min="13" max="13" width="10" style="136" customWidth="1"/>
    <col min="14" max="14" width="9" style="136"/>
    <col min="15" max="15" width="17.625" style="136" customWidth="1"/>
    <col min="16" max="16384" width="9" style="136"/>
  </cols>
  <sheetData>
    <row r="1" spans="1:11" ht="18" customHeight="1" x14ac:dyDescent="0.15">
      <c r="H1" s="177" t="str">
        <f>収支報告書!A4</f>
        <v>XXXXXXXXXXX（XXXX）（プログラム名（期））</v>
      </c>
    </row>
    <row r="2" spans="1:11" ht="18" customHeight="1" x14ac:dyDescent="0.15">
      <c r="H2" s="177" t="str">
        <f>収支報告書!A6</f>
        <v>XXXXXXXXXXX（事業名）</v>
      </c>
    </row>
    <row r="3" spans="1:11" ht="18" customHeight="1" x14ac:dyDescent="0.15">
      <c r="H3" s="177" t="str">
        <f>収支報告書!A8</f>
        <v>XXXXXXXXXXX（団体名）</v>
      </c>
    </row>
    <row r="4" spans="1:11" ht="18" customHeight="1" x14ac:dyDescent="0.15">
      <c r="A4" s="136" t="s">
        <v>41</v>
      </c>
    </row>
    <row r="5" spans="1:11" ht="18" customHeight="1" x14ac:dyDescent="0.15">
      <c r="A5" s="136" t="s">
        <v>147</v>
      </c>
    </row>
    <row r="7" spans="1:11" ht="18" customHeight="1" x14ac:dyDescent="0.15">
      <c r="A7" s="168" t="s">
        <v>45</v>
      </c>
      <c r="B7" s="169" t="s">
        <v>207</v>
      </c>
      <c r="C7" s="169"/>
      <c r="D7" s="169"/>
      <c r="E7" s="179"/>
      <c r="F7" s="179"/>
      <c r="G7" s="179"/>
      <c r="H7" s="170"/>
    </row>
    <row r="8" spans="1:11" s="183" customFormat="1" ht="18" customHeight="1" x14ac:dyDescent="0.15">
      <c r="A8" s="180" t="s">
        <v>9</v>
      </c>
      <c r="B8" s="181" t="s">
        <v>0</v>
      </c>
      <c r="C8" s="181" t="s">
        <v>1</v>
      </c>
      <c r="D8" s="181" t="s">
        <v>5</v>
      </c>
      <c r="E8" s="181" t="s">
        <v>2</v>
      </c>
      <c r="F8" s="181"/>
      <c r="G8" s="181"/>
      <c r="H8" s="182" t="s">
        <v>200</v>
      </c>
      <c r="K8" s="165"/>
    </row>
    <row r="9" spans="1:11" s="183" customFormat="1" ht="36" customHeight="1" x14ac:dyDescent="0.15">
      <c r="A9" s="180"/>
      <c r="B9" s="181"/>
      <c r="C9" s="181"/>
      <c r="D9" s="181"/>
      <c r="E9" s="145" t="s">
        <v>80</v>
      </c>
      <c r="F9" s="145" t="s">
        <v>202</v>
      </c>
      <c r="G9" s="145" t="s">
        <v>77</v>
      </c>
      <c r="H9" s="182"/>
      <c r="K9" s="165"/>
    </row>
    <row r="10" spans="1:11" ht="18" customHeight="1" x14ac:dyDescent="0.15">
      <c r="A10" s="148" t="s">
        <v>74</v>
      </c>
      <c r="B10" s="149">
        <v>1</v>
      </c>
      <c r="C10" s="150"/>
      <c r="D10" s="151"/>
      <c r="E10" s="184"/>
      <c r="F10" s="184"/>
      <c r="G10" s="185"/>
      <c r="H10" s="153"/>
      <c r="I10" s="154"/>
      <c r="J10" s="155"/>
    </row>
    <row r="11" spans="1:11" ht="18" customHeight="1" x14ac:dyDescent="0.15">
      <c r="A11" s="148" t="s">
        <v>74</v>
      </c>
      <c r="B11" s="156">
        <v>2</v>
      </c>
      <c r="C11" s="157"/>
      <c r="D11" s="157"/>
      <c r="E11" s="186"/>
      <c r="F11" s="186"/>
      <c r="G11" s="186"/>
      <c r="H11" s="159"/>
      <c r="I11" s="154"/>
      <c r="J11" s="155"/>
    </row>
    <row r="12" spans="1:11" ht="18" customHeight="1" x14ac:dyDescent="0.15">
      <c r="A12" s="148" t="s">
        <v>74</v>
      </c>
      <c r="B12" s="156">
        <v>3</v>
      </c>
      <c r="C12" s="157"/>
      <c r="D12" s="157"/>
      <c r="E12" s="186"/>
      <c r="F12" s="186"/>
      <c r="G12" s="186"/>
      <c r="H12" s="159"/>
      <c r="I12" s="154"/>
      <c r="J12" s="155"/>
    </row>
    <row r="13" spans="1:11" ht="18" customHeight="1" x14ac:dyDescent="0.15">
      <c r="A13" s="148" t="s">
        <v>74</v>
      </c>
      <c r="B13" s="156">
        <v>4</v>
      </c>
      <c r="C13" s="157"/>
      <c r="D13" s="157"/>
      <c r="E13" s="187"/>
      <c r="F13" s="187"/>
      <c r="G13" s="187"/>
      <c r="H13" s="159"/>
      <c r="I13" s="154"/>
      <c r="J13" s="155"/>
    </row>
    <row r="14" spans="1:11" ht="18" customHeight="1" x14ac:dyDescent="0.15">
      <c r="A14" s="148" t="s">
        <v>74</v>
      </c>
      <c r="B14" s="156">
        <v>5</v>
      </c>
      <c r="C14" s="157"/>
      <c r="D14" s="157"/>
      <c r="E14" s="186"/>
      <c r="F14" s="186"/>
      <c r="G14" s="186"/>
      <c r="H14" s="159"/>
      <c r="I14" s="154"/>
      <c r="J14" s="155"/>
    </row>
    <row r="15" spans="1:11" ht="18" customHeight="1" x14ac:dyDescent="0.15">
      <c r="A15" s="148" t="s">
        <v>74</v>
      </c>
      <c r="B15" s="156">
        <v>6</v>
      </c>
      <c r="C15" s="157"/>
      <c r="D15" s="157"/>
      <c r="E15" s="186"/>
      <c r="F15" s="186"/>
      <c r="G15" s="186"/>
      <c r="H15" s="159"/>
    </row>
    <row r="16" spans="1:11" ht="18" customHeight="1" x14ac:dyDescent="0.15">
      <c r="A16" s="148" t="s">
        <v>74</v>
      </c>
      <c r="B16" s="156">
        <v>7</v>
      </c>
      <c r="C16" s="157"/>
      <c r="D16" s="157"/>
      <c r="E16" s="186"/>
      <c r="F16" s="186"/>
      <c r="G16" s="186"/>
      <c r="H16" s="159"/>
    </row>
    <row r="17" spans="1:13" ht="18" customHeight="1" x14ac:dyDescent="0.15">
      <c r="A17" s="148" t="s">
        <v>74</v>
      </c>
      <c r="B17" s="156">
        <v>8</v>
      </c>
      <c r="C17" s="157"/>
      <c r="D17" s="157"/>
      <c r="E17" s="186"/>
      <c r="F17" s="186"/>
      <c r="G17" s="186"/>
      <c r="H17" s="159"/>
    </row>
    <row r="18" spans="1:13" s="155" customFormat="1" ht="18" customHeight="1" x14ac:dyDescent="0.15">
      <c r="A18" s="148" t="s">
        <v>74</v>
      </c>
      <c r="B18" s="156">
        <v>9</v>
      </c>
      <c r="C18" s="157"/>
      <c r="D18" s="157"/>
      <c r="E18" s="186"/>
      <c r="F18" s="186"/>
      <c r="G18" s="186"/>
      <c r="H18" s="159"/>
      <c r="I18" s="136"/>
      <c r="J18" s="136"/>
      <c r="K18" s="136"/>
      <c r="L18" s="136"/>
      <c r="M18" s="136"/>
    </row>
    <row r="19" spans="1:13" ht="18" customHeight="1" x14ac:dyDescent="0.15">
      <c r="A19" s="148" t="s">
        <v>74</v>
      </c>
      <c r="B19" s="156">
        <v>10</v>
      </c>
      <c r="C19" s="157"/>
      <c r="D19" s="157"/>
      <c r="E19" s="186"/>
      <c r="F19" s="186"/>
      <c r="G19" s="186"/>
      <c r="H19" s="159"/>
    </row>
    <row r="20" spans="1:13" ht="18" customHeight="1" x14ac:dyDescent="0.15">
      <c r="A20" s="148" t="s">
        <v>74</v>
      </c>
      <c r="B20" s="156">
        <v>11</v>
      </c>
      <c r="C20" s="157"/>
      <c r="D20" s="157"/>
      <c r="E20" s="186"/>
      <c r="F20" s="186"/>
      <c r="G20" s="186"/>
      <c r="H20" s="159"/>
    </row>
    <row r="21" spans="1:13" ht="18" customHeight="1" x14ac:dyDescent="0.15">
      <c r="A21" s="148" t="s">
        <v>74</v>
      </c>
      <c r="B21" s="156">
        <v>12</v>
      </c>
      <c r="C21" s="157"/>
      <c r="D21" s="157"/>
      <c r="E21" s="186"/>
      <c r="F21" s="186"/>
      <c r="G21" s="186"/>
      <c r="H21" s="159"/>
    </row>
    <row r="22" spans="1:13" ht="18" customHeight="1" x14ac:dyDescent="0.15">
      <c r="A22" s="148" t="s">
        <v>74</v>
      </c>
      <c r="B22" s="156">
        <v>13</v>
      </c>
      <c r="C22" s="157"/>
      <c r="D22" s="157"/>
      <c r="E22" s="186"/>
      <c r="F22" s="186"/>
      <c r="G22" s="186"/>
      <c r="H22" s="159"/>
    </row>
    <row r="23" spans="1:13" ht="18" customHeight="1" x14ac:dyDescent="0.15">
      <c r="A23" s="148" t="s">
        <v>74</v>
      </c>
      <c r="B23" s="156">
        <v>14</v>
      </c>
      <c r="C23" s="157"/>
      <c r="D23" s="157"/>
      <c r="E23" s="186"/>
      <c r="F23" s="186"/>
      <c r="G23" s="186"/>
      <c r="H23" s="159"/>
    </row>
    <row r="24" spans="1:13" ht="18" customHeight="1" x14ac:dyDescent="0.15">
      <c r="A24" s="148" t="s">
        <v>74</v>
      </c>
      <c r="B24" s="156">
        <v>15</v>
      </c>
      <c r="C24" s="157"/>
      <c r="D24" s="157"/>
      <c r="E24" s="186"/>
      <c r="F24" s="186"/>
      <c r="G24" s="186"/>
      <c r="H24" s="159"/>
    </row>
    <row r="25" spans="1:13" ht="18" customHeight="1" x14ac:dyDescent="0.15">
      <c r="A25" s="148" t="s">
        <v>74</v>
      </c>
      <c r="B25" s="156">
        <v>16</v>
      </c>
      <c r="C25" s="157"/>
      <c r="D25" s="157"/>
      <c r="E25" s="186"/>
      <c r="F25" s="186"/>
      <c r="G25" s="186"/>
      <c r="H25" s="159"/>
    </row>
    <row r="26" spans="1:13" ht="18" customHeight="1" x14ac:dyDescent="0.15">
      <c r="A26" s="148" t="s">
        <v>74</v>
      </c>
      <c r="B26" s="156">
        <v>17</v>
      </c>
      <c r="C26" s="157"/>
      <c r="D26" s="157"/>
      <c r="E26" s="186"/>
      <c r="F26" s="186"/>
      <c r="G26" s="186"/>
      <c r="H26" s="159"/>
    </row>
    <row r="27" spans="1:13" ht="18" customHeight="1" x14ac:dyDescent="0.15">
      <c r="A27" s="148" t="s">
        <v>74</v>
      </c>
      <c r="B27" s="156">
        <v>18</v>
      </c>
      <c r="C27" s="157"/>
      <c r="D27" s="157"/>
      <c r="E27" s="186"/>
      <c r="F27" s="186"/>
      <c r="G27" s="186"/>
      <c r="H27" s="159"/>
    </row>
    <row r="28" spans="1:13" ht="18" customHeight="1" x14ac:dyDescent="0.15">
      <c r="A28" s="148" t="s">
        <v>74</v>
      </c>
      <c r="B28" s="156">
        <v>19</v>
      </c>
      <c r="C28" s="157"/>
      <c r="D28" s="157"/>
      <c r="E28" s="186"/>
      <c r="F28" s="186"/>
      <c r="G28" s="186"/>
      <c r="H28" s="159"/>
    </row>
    <row r="29" spans="1:13" ht="18" customHeight="1" x14ac:dyDescent="0.15">
      <c r="A29" s="148" t="s">
        <v>74</v>
      </c>
      <c r="B29" s="156">
        <v>20</v>
      </c>
      <c r="C29" s="157"/>
      <c r="D29" s="157"/>
      <c r="E29" s="186"/>
      <c r="F29" s="186"/>
      <c r="G29" s="186"/>
      <c r="H29" s="159"/>
    </row>
    <row r="30" spans="1:13" ht="18" customHeight="1" thickBot="1" x14ac:dyDescent="0.2">
      <c r="A30" s="161" t="s">
        <v>211</v>
      </c>
      <c r="B30" s="162"/>
      <c r="C30" s="162"/>
      <c r="D30" s="162"/>
      <c r="E30" s="162"/>
      <c r="F30" s="162"/>
      <c r="G30" s="162"/>
      <c r="H30" s="171">
        <f>SUM(H10:H29)</f>
        <v>0</v>
      </c>
    </row>
    <row r="31" spans="1:13" ht="18" customHeight="1" thickTop="1" x14ac:dyDescent="0.15">
      <c r="A31" s="188"/>
      <c r="B31" s="189"/>
      <c r="C31" s="189"/>
      <c r="D31" s="189"/>
      <c r="E31" s="189"/>
      <c r="F31" s="189"/>
      <c r="G31" s="189"/>
      <c r="H31" s="189"/>
    </row>
    <row r="32" spans="1:13" ht="18" customHeight="1" x14ac:dyDescent="0.15">
      <c r="A32" s="168" t="s">
        <v>45</v>
      </c>
      <c r="B32" s="169" t="s">
        <v>208</v>
      </c>
      <c r="C32" s="169"/>
      <c r="D32" s="169"/>
      <c r="E32" s="169"/>
      <c r="F32" s="169"/>
      <c r="G32" s="169"/>
      <c r="H32" s="170"/>
    </row>
    <row r="33" spans="1:8" ht="18" customHeight="1" x14ac:dyDescent="0.15">
      <c r="A33" s="180" t="s">
        <v>9</v>
      </c>
      <c r="B33" s="181" t="s">
        <v>0</v>
      </c>
      <c r="C33" s="181" t="s">
        <v>1</v>
      </c>
      <c r="D33" s="181" t="s">
        <v>5</v>
      </c>
      <c r="E33" s="190" t="s">
        <v>2</v>
      </c>
      <c r="F33" s="190"/>
      <c r="G33" s="190"/>
      <c r="H33" s="182" t="s">
        <v>200</v>
      </c>
    </row>
    <row r="34" spans="1:8" ht="36" customHeight="1" x14ac:dyDescent="0.15">
      <c r="A34" s="180"/>
      <c r="B34" s="181"/>
      <c r="C34" s="181"/>
      <c r="D34" s="181"/>
      <c r="E34" s="191" t="s">
        <v>80</v>
      </c>
      <c r="F34" s="191" t="s">
        <v>202</v>
      </c>
      <c r="G34" s="145" t="s">
        <v>84</v>
      </c>
      <c r="H34" s="182"/>
    </row>
    <row r="35" spans="1:8" ht="18" customHeight="1" x14ac:dyDescent="0.15">
      <c r="A35" s="148" t="s">
        <v>10</v>
      </c>
      <c r="B35" s="149">
        <v>1</v>
      </c>
      <c r="C35" s="150"/>
      <c r="D35" s="151"/>
      <c r="E35" s="192"/>
      <c r="F35" s="192"/>
      <c r="G35" s="193"/>
      <c r="H35" s="153"/>
    </row>
    <row r="36" spans="1:8" ht="18" customHeight="1" x14ac:dyDescent="0.15">
      <c r="A36" s="148" t="s">
        <v>10</v>
      </c>
      <c r="B36" s="156">
        <v>2</v>
      </c>
      <c r="C36" s="157"/>
      <c r="D36" s="157"/>
      <c r="E36" s="194"/>
      <c r="F36" s="194"/>
      <c r="G36" s="194"/>
      <c r="H36" s="159"/>
    </row>
    <row r="37" spans="1:8" ht="18" customHeight="1" x14ac:dyDescent="0.15">
      <c r="A37" s="148" t="s">
        <v>10</v>
      </c>
      <c r="B37" s="156">
        <v>3</v>
      </c>
      <c r="C37" s="157"/>
      <c r="D37" s="157"/>
      <c r="E37" s="194"/>
      <c r="F37" s="194"/>
      <c r="G37" s="194"/>
      <c r="H37" s="159"/>
    </row>
    <row r="38" spans="1:8" ht="18" customHeight="1" x14ac:dyDescent="0.15">
      <c r="A38" s="148" t="s">
        <v>10</v>
      </c>
      <c r="B38" s="156">
        <v>4</v>
      </c>
      <c r="C38" s="157"/>
      <c r="D38" s="157"/>
      <c r="E38" s="195"/>
      <c r="F38" s="195"/>
      <c r="G38" s="195"/>
      <c r="H38" s="159"/>
    </row>
    <row r="39" spans="1:8" ht="18" customHeight="1" x14ac:dyDescent="0.15">
      <c r="A39" s="148" t="s">
        <v>10</v>
      </c>
      <c r="B39" s="156">
        <v>5</v>
      </c>
      <c r="C39" s="157"/>
      <c r="D39" s="157"/>
      <c r="E39" s="194"/>
      <c r="F39" s="194"/>
      <c r="G39" s="194"/>
      <c r="H39" s="159"/>
    </row>
    <row r="40" spans="1:8" ht="18" customHeight="1" x14ac:dyDescent="0.15">
      <c r="A40" s="148" t="s">
        <v>10</v>
      </c>
      <c r="B40" s="156">
        <v>6</v>
      </c>
      <c r="C40" s="157"/>
      <c r="D40" s="157"/>
      <c r="E40" s="194"/>
      <c r="F40" s="194"/>
      <c r="G40" s="194"/>
      <c r="H40" s="159"/>
    </row>
    <row r="41" spans="1:8" ht="18" customHeight="1" x14ac:dyDescent="0.15">
      <c r="A41" s="148" t="s">
        <v>10</v>
      </c>
      <c r="B41" s="156">
        <v>7</v>
      </c>
      <c r="C41" s="157"/>
      <c r="D41" s="157"/>
      <c r="E41" s="194"/>
      <c r="F41" s="194"/>
      <c r="G41" s="194"/>
      <c r="H41" s="159"/>
    </row>
    <row r="42" spans="1:8" ht="18" customHeight="1" x14ac:dyDescent="0.15">
      <c r="A42" s="148" t="s">
        <v>10</v>
      </c>
      <c r="B42" s="156">
        <v>8</v>
      </c>
      <c r="C42" s="157"/>
      <c r="D42" s="157"/>
      <c r="E42" s="194"/>
      <c r="F42" s="194"/>
      <c r="G42" s="194"/>
      <c r="H42" s="159"/>
    </row>
    <row r="43" spans="1:8" ht="18" customHeight="1" x14ac:dyDescent="0.15">
      <c r="A43" s="148" t="s">
        <v>10</v>
      </c>
      <c r="B43" s="156">
        <v>9</v>
      </c>
      <c r="C43" s="157"/>
      <c r="D43" s="157"/>
      <c r="E43" s="194"/>
      <c r="F43" s="194"/>
      <c r="G43" s="194"/>
      <c r="H43" s="159"/>
    </row>
    <row r="44" spans="1:8" ht="18" customHeight="1" x14ac:dyDescent="0.15">
      <c r="A44" s="148" t="s">
        <v>10</v>
      </c>
      <c r="B44" s="156">
        <v>10</v>
      </c>
      <c r="C44" s="157"/>
      <c r="D44" s="157"/>
      <c r="E44" s="194"/>
      <c r="F44" s="194"/>
      <c r="G44" s="194"/>
      <c r="H44" s="159"/>
    </row>
    <row r="45" spans="1:8" ht="18" customHeight="1" x14ac:dyDescent="0.15">
      <c r="A45" s="148" t="s">
        <v>10</v>
      </c>
      <c r="B45" s="156">
        <v>11</v>
      </c>
      <c r="C45" s="157"/>
      <c r="D45" s="157"/>
      <c r="E45" s="194"/>
      <c r="F45" s="194"/>
      <c r="G45" s="194"/>
      <c r="H45" s="159"/>
    </row>
    <row r="46" spans="1:8" ht="18" customHeight="1" x14ac:dyDescent="0.15">
      <c r="A46" s="148" t="s">
        <v>10</v>
      </c>
      <c r="B46" s="156">
        <v>12</v>
      </c>
      <c r="C46" s="157"/>
      <c r="D46" s="157"/>
      <c r="E46" s="194"/>
      <c r="F46" s="194"/>
      <c r="G46" s="194"/>
      <c r="H46" s="159"/>
    </row>
    <row r="47" spans="1:8" ht="18" customHeight="1" x14ac:dyDescent="0.15">
      <c r="A47" s="148" t="s">
        <v>10</v>
      </c>
      <c r="B47" s="156">
        <v>13</v>
      </c>
      <c r="C47" s="157"/>
      <c r="D47" s="157"/>
      <c r="E47" s="194"/>
      <c r="F47" s="194"/>
      <c r="G47" s="194"/>
      <c r="H47" s="159"/>
    </row>
    <row r="48" spans="1:8" ht="18" customHeight="1" x14ac:dyDescent="0.15">
      <c r="A48" s="148" t="s">
        <v>10</v>
      </c>
      <c r="B48" s="156">
        <v>14</v>
      </c>
      <c r="C48" s="157"/>
      <c r="D48" s="157"/>
      <c r="E48" s="194"/>
      <c r="F48" s="194"/>
      <c r="G48" s="194"/>
      <c r="H48" s="159"/>
    </row>
    <row r="49" spans="1:8" ht="18" customHeight="1" x14ac:dyDescent="0.15">
      <c r="A49" s="148" t="s">
        <v>10</v>
      </c>
      <c r="B49" s="156">
        <v>15</v>
      </c>
      <c r="C49" s="157"/>
      <c r="D49" s="157"/>
      <c r="E49" s="194"/>
      <c r="F49" s="194"/>
      <c r="G49" s="194"/>
      <c r="H49" s="159"/>
    </row>
    <row r="50" spans="1:8" ht="18" customHeight="1" x14ac:dyDescent="0.15">
      <c r="A50" s="148" t="s">
        <v>10</v>
      </c>
      <c r="B50" s="156">
        <v>16</v>
      </c>
      <c r="C50" s="157"/>
      <c r="D50" s="157"/>
      <c r="E50" s="194"/>
      <c r="F50" s="194"/>
      <c r="G50" s="194"/>
      <c r="H50" s="159"/>
    </row>
    <row r="51" spans="1:8" ht="18" customHeight="1" x14ac:dyDescent="0.15">
      <c r="A51" s="148" t="s">
        <v>10</v>
      </c>
      <c r="B51" s="156">
        <v>17</v>
      </c>
      <c r="C51" s="157"/>
      <c r="D51" s="157"/>
      <c r="E51" s="194"/>
      <c r="F51" s="194"/>
      <c r="G51" s="194"/>
      <c r="H51" s="159"/>
    </row>
    <row r="52" spans="1:8" ht="18" customHeight="1" x14ac:dyDescent="0.15">
      <c r="A52" s="148" t="s">
        <v>10</v>
      </c>
      <c r="B52" s="156">
        <v>18</v>
      </c>
      <c r="C52" s="157"/>
      <c r="D52" s="157"/>
      <c r="E52" s="194"/>
      <c r="F52" s="194"/>
      <c r="G52" s="194"/>
      <c r="H52" s="159"/>
    </row>
    <row r="53" spans="1:8" ht="18" customHeight="1" x14ac:dyDescent="0.15">
      <c r="A53" s="148" t="s">
        <v>10</v>
      </c>
      <c r="B53" s="156">
        <v>19</v>
      </c>
      <c r="C53" s="157"/>
      <c r="D53" s="157"/>
      <c r="E53" s="194"/>
      <c r="F53" s="194"/>
      <c r="G53" s="194"/>
      <c r="H53" s="159"/>
    </row>
    <row r="54" spans="1:8" ht="18" customHeight="1" x14ac:dyDescent="0.15">
      <c r="A54" s="148" t="s">
        <v>10</v>
      </c>
      <c r="B54" s="156">
        <v>20</v>
      </c>
      <c r="C54" s="157"/>
      <c r="D54" s="157"/>
      <c r="E54" s="194"/>
      <c r="F54" s="194"/>
      <c r="G54" s="194"/>
      <c r="H54" s="159"/>
    </row>
    <row r="55" spans="1:8" ht="18" customHeight="1" thickBot="1" x14ac:dyDescent="0.2">
      <c r="A55" s="161" t="s">
        <v>212</v>
      </c>
      <c r="B55" s="162"/>
      <c r="C55" s="162"/>
      <c r="D55" s="162"/>
      <c r="E55" s="162"/>
      <c r="F55" s="162"/>
      <c r="G55" s="162"/>
      <c r="H55" s="171">
        <f>SUM(H35:H54)</f>
        <v>0</v>
      </c>
    </row>
    <row r="56" spans="1:8" ht="18" customHeight="1" thickTop="1" x14ac:dyDescent="0.15">
      <c r="A56" s="261"/>
      <c r="B56" s="262"/>
      <c r="C56" s="261"/>
      <c r="D56" s="261"/>
      <c r="E56" s="263"/>
      <c r="F56" s="263"/>
      <c r="G56" s="263"/>
      <c r="H56" s="264"/>
    </row>
    <row r="57" spans="1:8" ht="18" customHeight="1" x14ac:dyDescent="0.15">
      <c r="A57" s="176"/>
      <c r="B57" s="176"/>
      <c r="C57" s="176"/>
      <c r="D57" s="176"/>
      <c r="E57" s="176"/>
      <c r="F57" s="197"/>
      <c r="G57" s="198"/>
    </row>
  </sheetData>
  <mergeCells count="15">
    <mergeCell ref="E8:G8"/>
    <mergeCell ref="H8:H9"/>
    <mergeCell ref="A30:G30"/>
    <mergeCell ref="D8:D9"/>
    <mergeCell ref="D33:D34"/>
    <mergeCell ref="A8:A9"/>
    <mergeCell ref="B8:B9"/>
    <mergeCell ref="C8:C9"/>
    <mergeCell ref="A57:E57"/>
    <mergeCell ref="E33:G33"/>
    <mergeCell ref="H33:H34"/>
    <mergeCell ref="A33:A34"/>
    <mergeCell ref="B33:B34"/>
    <mergeCell ref="C33:C34"/>
    <mergeCell ref="A55:G55"/>
  </mergeCells>
  <phoneticPr fontId="3"/>
  <pageMargins left="0.70866141732283472" right="0.70866141732283472" top="0.74803149606299213" bottom="0.74803149606299213" header="0.31496062992125984" footer="0.31496062992125984"/>
  <pageSetup paperSize="9" scale="81"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G77" sqref="G77"/>
    </sheetView>
  </sheetViews>
  <sheetFormatPr defaultRowHeight="18" customHeight="1" x14ac:dyDescent="0.15"/>
  <cols>
    <col min="1" max="1" width="11.5" style="135" bestFit="1" customWidth="1"/>
    <col min="2" max="2" width="5.625" style="136" customWidth="1"/>
    <col min="3" max="3" width="9.75" style="136" bestFit="1" customWidth="1"/>
    <col min="4" max="4" width="16.375" style="136" bestFit="1" customWidth="1"/>
    <col min="5" max="6" width="24.5" style="137" customWidth="1"/>
    <col min="7" max="7" width="17" style="139" customWidth="1"/>
    <col min="8" max="8" width="9" style="136"/>
    <col min="9" max="9" width="23" style="136" customWidth="1"/>
    <col min="10" max="10" width="18.75" style="136" customWidth="1"/>
    <col min="11" max="11" width="13.875" style="136" customWidth="1"/>
    <col min="12" max="12" width="10" style="136" customWidth="1"/>
    <col min="13" max="13" width="9" style="136"/>
    <col min="14" max="14" width="17.625" style="136" customWidth="1"/>
    <col min="15" max="16384" width="9" style="136"/>
  </cols>
  <sheetData>
    <row r="1" spans="1:12" ht="18" customHeight="1" x14ac:dyDescent="0.15">
      <c r="A1" s="136" t="s">
        <v>41</v>
      </c>
    </row>
    <row r="2" spans="1:12" ht="18" customHeight="1" x14ac:dyDescent="0.15">
      <c r="A2" s="136" t="s">
        <v>147</v>
      </c>
    </row>
    <row r="4" spans="1:12" ht="18" customHeight="1" x14ac:dyDescent="0.15">
      <c r="A4" s="168" t="s">
        <v>45</v>
      </c>
      <c r="B4" s="178" t="s">
        <v>96</v>
      </c>
      <c r="C4" s="169"/>
      <c r="D4" s="169"/>
      <c r="E4" s="179"/>
      <c r="F4" s="179"/>
      <c r="G4" s="170"/>
    </row>
    <row r="5" spans="1:12" s="183" customFormat="1" ht="18" customHeight="1" x14ac:dyDescent="0.15">
      <c r="A5" s="180" t="s">
        <v>9</v>
      </c>
      <c r="B5" s="181" t="s">
        <v>0</v>
      </c>
      <c r="C5" s="181" t="s">
        <v>1</v>
      </c>
      <c r="D5" s="181" t="s">
        <v>5</v>
      </c>
      <c r="E5" s="181" t="s">
        <v>2</v>
      </c>
      <c r="F5" s="181"/>
      <c r="G5" s="182" t="s">
        <v>200</v>
      </c>
      <c r="J5" s="165"/>
    </row>
    <row r="6" spans="1:12" s="183" customFormat="1" ht="54.75" customHeight="1" x14ac:dyDescent="0.15">
      <c r="A6" s="180"/>
      <c r="B6" s="181"/>
      <c r="C6" s="181"/>
      <c r="D6" s="181"/>
      <c r="E6" s="145" t="s">
        <v>78</v>
      </c>
      <c r="F6" s="199" t="s">
        <v>98</v>
      </c>
      <c r="G6" s="182"/>
      <c r="J6" s="165"/>
    </row>
    <row r="7" spans="1:12" ht="18" customHeight="1" x14ac:dyDescent="0.15">
      <c r="A7" s="148" t="s">
        <v>74</v>
      </c>
      <c r="B7" s="149">
        <v>1</v>
      </c>
      <c r="C7" s="150"/>
      <c r="D7" s="151"/>
      <c r="E7" s="185"/>
      <c r="F7" s="185"/>
      <c r="G7" s="153"/>
      <c r="H7" s="154"/>
      <c r="I7" s="155"/>
    </row>
    <row r="8" spans="1:12" ht="18" customHeight="1" x14ac:dyDescent="0.15">
      <c r="A8" s="148" t="s">
        <v>74</v>
      </c>
      <c r="B8" s="156">
        <v>2</v>
      </c>
      <c r="C8" s="157"/>
      <c r="D8" s="157"/>
      <c r="E8" s="186"/>
      <c r="F8" s="186"/>
      <c r="G8" s="159"/>
      <c r="H8" s="154"/>
      <c r="I8" s="155"/>
    </row>
    <row r="9" spans="1:12" ht="18" customHeight="1" x14ac:dyDescent="0.15">
      <c r="A9" s="148" t="s">
        <v>74</v>
      </c>
      <c r="B9" s="156">
        <v>3</v>
      </c>
      <c r="C9" s="157"/>
      <c r="D9" s="157"/>
      <c r="E9" s="186"/>
      <c r="F9" s="186"/>
      <c r="G9" s="159"/>
      <c r="H9" s="154"/>
      <c r="I9" s="155"/>
    </row>
    <row r="10" spans="1:12" ht="18" customHeight="1" x14ac:dyDescent="0.15">
      <c r="A10" s="148" t="s">
        <v>74</v>
      </c>
      <c r="B10" s="156">
        <v>4</v>
      </c>
      <c r="C10" s="157"/>
      <c r="D10" s="157"/>
      <c r="E10" s="187"/>
      <c r="F10" s="187"/>
      <c r="G10" s="159"/>
      <c r="H10" s="154"/>
      <c r="I10" s="155"/>
    </row>
    <row r="11" spans="1:12" ht="18" customHeight="1" x14ac:dyDescent="0.15">
      <c r="A11" s="148" t="s">
        <v>74</v>
      </c>
      <c r="B11" s="156">
        <v>5</v>
      </c>
      <c r="C11" s="157"/>
      <c r="D11" s="157"/>
      <c r="E11" s="186"/>
      <c r="F11" s="186"/>
      <c r="G11" s="159"/>
      <c r="H11" s="154"/>
      <c r="I11" s="155"/>
    </row>
    <row r="12" spans="1:12" ht="18" customHeight="1" x14ac:dyDescent="0.15">
      <c r="A12" s="148" t="s">
        <v>74</v>
      </c>
      <c r="B12" s="156">
        <v>6</v>
      </c>
      <c r="C12" s="157"/>
      <c r="D12" s="157"/>
      <c r="E12" s="186"/>
      <c r="F12" s="186"/>
      <c r="G12" s="159"/>
    </row>
    <row r="13" spans="1:12" ht="18" customHeight="1" x14ac:dyDescent="0.15">
      <c r="A13" s="148" t="s">
        <v>74</v>
      </c>
      <c r="B13" s="156">
        <v>7</v>
      </c>
      <c r="C13" s="157"/>
      <c r="D13" s="157"/>
      <c r="E13" s="186"/>
      <c r="F13" s="186"/>
      <c r="G13" s="159"/>
    </row>
    <row r="14" spans="1:12" ht="18" customHeight="1" x14ac:dyDescent="0.15">
      <c r="A14" s="148" t="s">
        <v>74</v>
      </c>
      <c r="B14" s="156">
        <v>8</v>
      </c>
      <c r="C14" s="157"/>
      <c r="D14" s="157"/>
      <c r="E14" s="186"/>
      <c r="F14" s="186"/>
      <c r="G14" s="159"/>
    </row>
    <row r="15" spans="1:12" s="155" customFormat="1" ht="18" customHeight="1" x14ac:dyDescent="0.15">
      <c r="A15" s="148" t="s">
        <v>74</v>
      </c>
      <c r="B15" s="156">
        <v>9</v>
      </c>
      <c r="C15" s="157"/>
      <c r="D15" s="157"/>
      <c r="E15" s="186"/>
      <c r="F15" s="186"/>
      <c r="G15" s="159"/>
      <c r="H15" s="136"/>
      <c r="I15" s="136"/>
      <c r="J15" s="136"/>
      <c r="K15" s="136"/>
      <c r="L15" s="136"/>
    </row>
    <row r="16" spans="1:12" ht="18" customHeight="1" x14ac:dyDescent="0.15">
      <c r="A16" s="148" t="s">
        <v>74</v>
      </c>
      <c r="B16" s="156">
        <v>10</v>
      </c>
      <c r="C16" s="157"/>
      <c r="D16" s="157"/>
      <c r="E16" s="186"/>
      <c r="F16" s="186"/>
      <c r="G16" s="159"/>
    </row>
    <row r="17" spans="1:10" ht="18" customHeight="1" x14ac:dyDescent="0.15">
      <c r="A17" s="148" t="s">
        <v>74</v>
      </c>
      <c r="B17" s="156">
        <v>11</v>
      </c>
      <c r="C17" s="157"/>
      <c r="D17" s="157"/>
      <c r="E17" s="186"/>
      <c r="F17" s="186"/>
      <c r="G17" s="159"/>
    </row>
    <row r="18" spans="1:10" ht="18" customHeight="1" x14ac:dyDescent="0.15">
      <c r="A18" s="148" t="s">
        <v>74</v>
      </c>
      <c r="B18" s="156">
        <v>12</v>
      </c>
      <c r="C18" s="157"/>
      <c r="D18" s="157"/>
      <c r="E18" s="186"/>
      <c r="F18" s="186"/>
      <c r="G18" s="159"/>
    </row>
    <row r="19" spans="1:10" ht="18" customHeight="1" x14ac:dyDescent="0.15">
      <c r="A19" s="148" t="s">
        <v>74</v>
      </c>
      <c r="B19" s="156">
        <v>13</v>
      </c>
      <c r="C19" s="157"/>
      <c r="D19" s="157"/>
      <c r="E19" s="186"/>
      <c r="F19" s="186"/>
      <c r="G19" s="159"/>
    </row>
    <row r="20" spans="1:10" ht="18" customHeight="1" x14ac:dyDescent="0.15">
      <c r="A20" s="148" t="s">
        <v>74</v>
      </c>
      <c r="B20" s="156">
        <v>14</v>
      </c>
      <c r="C20" s="157"/>
      <c r="D20" s="157"/>
      <c r="E20" s="186"/>
      <c r="F20" s="186"/>
      <c r="G20" s="159"/>
    </row>
    <row r="21" spans="1:10" ht="18" customHeight="1" x14ac:dyDescent="0.15">
      <c r="A21" s="148" t="s">
        <v>74</v>
      </c>
      <c r="B21" s="156">
        <v>15</v>
      </c>
      <c r="C21" s="157"/>
      <c r="D21" s="157"/>
      <c r="E21" s="186"/>
      <c r="F21" s="186"/>
      <c r="G21" s="159"/>
    </row>
    <row r="22" spans="1:10" ht="18" customHeight="1" x14ac:dyDescent="0.15">
      <c r="A22" s="148" t="s">
        <v>74</v>
      </c>
      <c r="B22" s="156">
        <v>16</v>
      </c>
      <c r="C22" s="157"/>
      <c r="D22" s="157"/>
      <c r="E22" s="186"/>
      <c r="F22" s="186"/>
      <c r="G22" s="159"/>
    </row>
    <row r="23" spans="1:10" ht="18" customHeight="1" x14ac:dyDescent="0.15">
      <c r="A23" s="148" t="s">
        <v>74</v>
      </c>
      <c r="B23" s="156">
        <v>17</v>
      </c>
      <c r="C23" s="157"/>
      <c r="D23" s="157"/>
      <c r="E23" s="186"/>
      <c r="F23" s="186"/>
      <c r="G23" s="159"/>
    </row>
    <row r="24" spans="1:10" ht="18" customHeight="1" x14ac:dyDescent="0.15">
      <c r="A24" s="148" t="s">
        <v>74</v>
      </c>
      <c r="B24" s="156">
        <v>18</v>
      </c>
      <c r="C24" s="157"/>
      <c r="D24" s="157"/>
      <c r="E24" s="186"/>
      <c r="F24" s="186"/>
      <c r="G24" s="159"/>
    </row>
    <row r="25" spans="1:10" ht="18" customHeight="1" x14ac:dyDescent="0.15">
      <c r="A25" s="148" t="s">
        <v>74</v>
      </c>
      <c r="B25" s="156">
        <v>19</v>
      </c>
      <c r="C25" s="157"/>
      <c r="D25" s="157"/>
      <c r="E25" s="186"/>
      <c r="F25" s="186"/>
      <c r="G25" s="159"/>
    </row>
    <row r="26" spans="1:10" ht="18" customHeight="1" x14ac:dyDescent="0.15">
      <c r="A26" s="148" t="s">
        <v>74</v>
      </c>
      <c r="B26" s="156">
        <v>20</v>
      </c>
      <c r="C26" s="157"/>
      <c r="D26" s="157"/>
      <c r="E26" s="186"/>
      <c r="F26" s="186"/>
      <c r="G26" s="159"/>
    </row>
    <row r="27" spans="1:10" ht="18" customHeight="1" thickBot="1" x14ac:dyDescent="0.2">
      <c r="A27" s="161" t="s">
        <v>110</v>
      </c>
      <c r="B27" s="162"/>
      <c r="C27" s="162"/>
      <c r="D27" s="162"/>
      <c r="E27" s="162"/>
      <c r="F27" s="162"/>
      <c r="G27" s="171">
        <f>SUM(G7:G26)</f>
        <v>0</v>
      </c>
    </row>
    <row r="28" spans="1:10" ht="18" customHeight="1" thickTop="1" x14ac:dyDescent="0.15">
      <c r="A28" s="165"/>
      <c r="B28" s="155"/>
      <c r="C28" s="165"/>
      <c r="D28" s="165"/>
      <c r="E28" s="196"/>
      <c r="F28" s="196"/>
      <c r="G28" s="167"/>
    </row>
    <row r="29" spans="1:10" ht="18" customHeight="1" x14ac:dyDescent="0.15">
      <c r="A29" s="168" t="s">
        <v>45</v>
      </c>
      <c r="B29" s="178" t="s">
        <v>97</v>
      </c>
      <c r="C29" s="169"/>
      <c r="D29" s="169"/>
      <c r="E29" s="179"/>
      <c r="F29" s="179"/>
      <c r="G29" s="170"/>
    </row>
    <row r="30" spans="1:10" s="183" customFormat="1" ht="18" customHeight="1" x14ac:dyDescent="0.15">
      <c r="A30" s="180" t="s">
        <v>9</v>
      </c>
      <c r="B30" s="181" t="s">
        <v>0</v>
      </c>
      <c r="C30" s="181" t="s">
        <v>1</v>
      </c>
      <c r="D30" s="181" t="s">
        <v>5</v>
      </c>
      <c r="E30" s="181" t="s">
        <v>2</v>
      </c>
      <c r="F30" s="181"/>
      <c r="G30" s="182" t="s">
        <v>200</v>
      </c>
      <c r="J30" s="165"/>
    </row>
    <row r="31" spans="1:10" s="183" customFormat="1" ht="55.5" customHeight="1" x14ac:dyDescent="0.15">
      <c r="A31" s="180"/>
      <c r="B31" s="181"/>
      <c r="C31" s="181"/>
      <c r="D31" s="181"/>
      <c r="E31" s="145" t="s">
        <v>78</v>
      </c>
      <c r="F31" s="200" t="s">
        <v>99</v>
      </c>
      <c r="G31" s="182"/>
      <c r="J31" s="165"/>
    </row>
    <row r="32" spans="1:10" ht="18" customHeight="1" x14ac:dyDescent="0.15">
      <c r="A32" s="148" t="s">
        <v>10</v>
      </c>
      <c r="B32" s="149">
        <v>1</v>
      </c>
      <c r="C32" s="150"/>
      <c r="D32" s="151"/>
      <c r="E32" s="185"/>
      <c r="F32" s="185"/>
      <c r="G32" s="153"/>
      <c r="H32" s="154"/>
      <c r="I32" s="155"/>
    </row>
    <row r="33" spans="1:12" ht="18" customHeight="1" x14ac:dyDescent="0.15">
      <c r="A33" s="148" t="s">
        <v>10</v>
      </c>
      <c r="B33" s="156">
        <v>2</v>
      </c>
      <c r="C33" s="157"/>
      <c r="D33" s="157"/>
      <c r="E33" s="186"/>
      <c r="F33" s="186"/>
      <c r="G33" s="159"/>
      <c r="H33" s="154"/>
      <c r="I33" s="155"/>
    </row>
    <row r="34" spans="1:12" ht="18" customHeight="1" x14ac:dyDescent="0.15">
      <c r="A34" s="148" t="s">
        <v>10</v>
      </c>
      <c r="B34" s="156">
        <v>3</v>
      </c>
      <c r="C34" s="157"/>
      <c r="D34" s="157"/>
      <c r="E34" s="186"/>
      <c r="F34" s="186"/>
      <c r="G34" s="159"/>
      <c r="H34" s="154"/>
      <c r="I34" s="155"/>
    </row>
    <row r="35" spans="1:12" ht="18" customHeight="1" x14ac:dyDescent="0.15">
      <c r="A35" s="148" t="s">
        <v>10</v>
      </c>
      <c r="B35" s="156">
        <v>4</v>
      </c>
      <c r="C35" s="157"/>
      <c r="D35" s="157"/>
      <c r="E35" s="187"/>
      <c r="F35" s="187"/>
      <c r="G35" s="159"/>
      <c r="H35" s="154"/>
      <c r="I35" s="155"/>
    </row>
    <row r="36" spans="1:12" ht="18" customHeight="1" x14ac:dyDescent="0.15">
      <c r="A36" s="148" t="s">
        <v>10</v>
      </c>
      <c r="B36" s="156">
        <v>5</v>
      </c>
      <c r="C36" s="157"/>
      <c r="D36" s="157"/>
      <c r="E36" s="186"/>
      <c r="F36" s="186"/>
      <c r="G36" s="159"/>
      <c r="H36" s="154"/>
      <c r="I36" s="155"/>
    </row>
    <row r="37" spans="1:12" ht="18" customHeight="1" x14ac:dyDescent="0.15">
      <c r="A37" s="148" t="s">
        <v>10</v>
      </c>
      <c r="B37" s="156">
        <v>6</v>
      </c>
      <c r="C37" s="157"/>
      <c r="D37" s="157"/>
      <c r="E37" s="186"/>
      <c r="F37" s="186"/>
      <c r="G37" s="159"/>
    </row>
    <row r="38" spans="1:12" ht="18" customHeight="1" x14ac:dyDescent="0.15">
      <c r="A38" s="148" t="s">
        <v>10</v>
      </c>
      <c r="B38" s="156">
        <v>7</v>
      </c>
      <c r="C38" s="157"/>
      <c r="D38" s="157"/>
      <c r="E38" s="186"/>
      <c r="F38" s="186"/>
      <c r="G38" s="159"/>
    </row>
    <row r="39" spans="1:12" ht="18" customHeight="1" x14ac:dyDescent="0.15">
      <c r="A39" s="148" t="s">
        <v>10</v>
      </c>
      <c r="B39" s="156">
        <v>8</v>
      </c>
      <c r="C39" s="157"/>
      <c r="D39" s="157"/>
      <c r="E39" s="186"/>
      <c r="F39" s="186"/>
      <c r="G39" s="159"/>
    </row>
    <row r="40" spans="1:12" s="155" customFormat="1" ht="18" customHeight="1" x14ac:dyDescent="0.15">
      <c r="A40" s="148" t="s">
        <v>10</v>
      </c>
      <c r="B40" s="156">
        <v>9</v>
      </c>
      <c r="C40" s="157"/>
      <c r="D40" s="157"/>
      <c r="E40" s="186"/>
      <c r="F40" s="186"/>
      <c r="G40" s="159"/>
      <c r="H40" s="136"/>
      <c r="I40" s="136"/>
      <c r="J40" s="136"/>
      <c r="K40" s="136"/>
      <c r="L40" s="136"/>
    </row>
    <row r="41" spans="1:12" ht="18" customHeight="1" x14ac:dyDescent="0.15">
      <c r="A41" s="148" t="s">
        <v>10</v>
      </c>
      <c r="B41" s="156">
        <v>10</v>
      </c>
      <c r="C41" s="157"/>
      <c r="D41" s="157"/>
      <c r="E41" s="186"/>
      <c r="F41" s="186"/>
      <c r="G41" s="159"/>
    </row>
    <row r="42" spans="1:12" ht="18" customHeight="1" x14ac:dyDescent="0.15">
      <c r="A42" s="148" t="s">
        <v>10</v>
      </c>
      <c r="B42" s="156">
        <v>11</v>
      </c>
      <c r="C42" s="157"/>
      <c r="D42" s="157"/>
      <c r="E42" s="186"/>
      <c r="F42" s="186"/>
      <c r="G42" s="159"/>
    </row>
    <row r="43" spans="1:12" ht="18" customHeight="1" x14ac:dyDescent="0.15">
      <c r="A43" s="148" t="s">
        <v>10</v>
      </c>
      <c r="B43" s="156">
        <v>12</v>
      </c>
      <c r="C43" s="157"/>
      <c r="D43" s="157"/>
      <c r="E43" s="186"/>
      <c r="F43" s="186"/>
      <c r="G43" s="159"/>
    </row>
    <row r="44" spans="1:12" ht="18" customHeight="1" x14ac:dyDescent="0.15">
      <c r="A44" s="148" t="s">
        <v>10</v>
      </c>
      <c r="B44" s="156">
        <v>13</v>
      </c>
      <c r="C44" s="157"/>
      <c r="D44" s="157"/>
      <c r="E44" s="186"/>
      <c r="F44" s="186"/>
      <c r="G44" s="159"/>
    </row>
    <row r="45" spans="1:12" ht="18" customHeight="1" x14ac:dyDescent="0.15">
      <c r="A45" s="148" t="s">
        <v>10</v>
      </c>
      <c r="B45" s="156">
        <v>14</v>
      </c>
      <c r="C45" s="157"/>
      <c r="D45" s="157"/>
      <c r="E45" s="186"/>
      <c r="F45" s="186"/>
      <c r="G45" s="159"/>
    </row>
    <row r="46" spans="1:12" ht="18" customHeight="1" x14ac:dyDescent="0.15">
      <c r="A46" s="148" t="s">
        <v>10</v>
      </c>
      <c r="B46" s="156">
        <v>15</v>
      </c>
      <c r="C46" s="157"/>
      <c r="D46" s="157"/>
      <c r="E46" s="186"/>
      <c r="F46" s="186"/>
      <c r="G46" s="159"/>
    </row>
    <row r="47" spans="1:12" ht="18" customHeight="1" x14ac:dyDescent="0.15">
      <c r="A47" s="148" t="s">
        <v>10</v>
      </c>
      <c r="B47" s="156">
        <v>16</v>
      </c>
      <c r="C47" s="157"/>
      <c r="D47" s="157"/>
      <c r="E47" s="186"/>
      <c r="F47" s="186"/>
      <c r="G47" s="159"/>
    </row>
    <row r="48" spans="1:12" ht="18" customHeight="1" x14ac:dyDescent="0.15">
      <c r="A48" s="148" t="s">
        <v>10</v>
      </c>
      <c r="B48" s="156">
        <v>17</v>
      </c>
      <c r="C48" s="157"/>
      <c r="D48" s="157"/>
      <c r="E48" s="186"/>
      <c r="F48" s="186"/>
      <c r="G48" s="159"/>
    </row>
    <row r="49" spans="1:7" ht="18" customHeight="1" x14ac:dyDescent="0.15">
      <c r="A49" s="148" t="s">
        <v>10</v>
      </c>
      <c r="B49" s="156">
        <v>18</v>
      </c>
      <c r="C49" s="157"/>
      <c r="D49" s="157"/>
      <c r="E49" s="186"/>
      <c r="F49" s="186"/>
      <c r="G49" s="159"/>
    </row>
    <row r="50" spans="1:7" ht="18" customHeight="1" x14ac:dyDescent="0.15">
      <c r="A50" s="148" t="s">
        <v>10</v>
      </c>
      <c r="B50" s="156">
        <v>19</v>
      </c>
      <c r="C50" s="157"/>
      <c r="D50" s="157"/>
      <c r="E50" s="186"/>
      <c r="F50" s="186"/>
      <c r="G50" s="159"/>
    </row>
    <row r="51" spans="1:7" ht="18" customHeight="1" x14ac:dyDescent="0.15">
      <c r="A51" s="148" t="s">
        <v>10</v>
      </c>
      <c r="B51" s="156">
        <v>20</v>
      </c>
      <c r="C51" s="157"/>
      <c r="D51" s="157"/>
      <c r="E51" s="186"/>
      <c r="F51" s="186"/>
      <c r="G51" s="159"/>
    </row>
    <row r="52" spans="1:7" ht="18" customHeight="1" thickBot="1" x14ac:dyDescent="0.2">
      <c r="A52" s="161" t="s">
        <v>111</v>
      </c>
      <c r="B52" s="162"/>
      <c r="C52" s="162"/>
      <c r="D52" s="162"/>
      <c r="E52" s="162"/>
      <c r="F52" s="162"/>
      <c r="G52" s="171">
        <f>SUM(G32:G51)</f>
        <v>0</v>
      </c>
    </row>
    <row r="53" spans="1:7" ht="18" customHeight="1" thickTop="1" x14ac:dyDescent="0.15">
      <c r="A53" s="165"/>
      <c r="B53" s="155"/>
      <c r="C53" s="165"/>
      <c r="D53" s="165"/>
      <c r="E53" s="196"/>
      <c r="F53" s="196"/>
      <c r="G53" s="167"/>
    </row>
    <row r="54" spans="1:7" ht="18" customHeight="1" x14ac:dyDescent="0.15">
      <c r="A54" s="168" t="s">
        <v>45</v>
      </c>
      <c r="B54" s="178" t="s">
        <v>101</v>
      </c>
      <c r="C54" s="169"/>
      <c r="D54" s="169"/>
      <c r="E54" s="179"/>
      <c r="F54" s="179"/>
      <c r="G54" s="170"/>
    </row>
    <row r="55" spans="1:7" ht="18" customHeight="1" x14ac:dyDescent="0.15">
      <c r="A55" s="201" t="s">
        <v>9</v>
      </c>
      <c r="B55" s="202" t="s">
        <v>0</v>
      </c>
      <c r="C55" s="202" t="s">
        <v>1</v>
      </c>
      <c r="D55" s="202" t="s">
        <v>5</v>
      </c>
      <c r="E55" s="203" t="s">
        <v>2</v>
      </c>
      <c r="F55" s="204"/>
      <c r="G55" s="205" t="s">
        <v>21</v>
      </c>
    </row>
    <row r="56" spans="1:7" ht="36" customHeight="1" x14ac:dyDescent="0.15">
      <c r="A56" s="206"/>
      <c r="B56" s="207"/>
      <c r="C56" s="207"/>
      <c r="D56" s="207"/>
      <c r="E56" s="145" t="s">
        <v>79</v>
      </c>
      <c r="F56" s="145" t="s">
        <v>49</v>
      </c>
      <c r="G56" s="208"/>
    </row>
    <row r="57" spans="1:7" ht="18" customHeight="1" x14ac:dyDescent="0.15">
      <c r="A57" s="148" t="s">
        <v>74</v>
      </c>
      <c r="B57" s="149">
        <v>1</v>
      </c>
      <c r="C57" s="150"/>
      <c r="D57" s="150"/>
      <c r="E57" s="185"/>
      <c r="F57" s="185"/>
      <c r="G57" s="153"/>
    </row>
    <row r="58" spans="1:7" ht="18" customHeight="1" x14ac:dyDescent="0.15">
      <c r="A58" s="148" t="s">
        <v>74</v>
      </c>
      <c r="B58" s="156">
        <v>2</v>
      </c>
      <c r="C58" s="157"/>
      <c r="D58" s="157"/>
      <c r="E58" s="186"/>
      <c r="F58" s="186"/>
      <c r="G58" s="159"/>
    </row>
    <row r="59" spans="1:7" ht="18" customHeight="1" x14ac:dyDescent="0.15">
      <c r="A59" s="148" t="s">
        <v>74</v>
      </c>
      <c r="B59" s="156">
        <v>3</v>
      </c>
      <c r="C59" s="157"/>
      <c r="D59" s="157"/>
      <c r="E59" s="186"/>
      <c r="F59" s="186"/>
      <c r="G59" s="159"/>
    </row>
    <row r="60" spans="1:7" ht="18" customHeight="1" x14ac:dyDescent="0.15">
      <c r="A60" s="148" t="s">
        <v>74</v>
      </c>
      <c r="B60" s="156">
        <v>4</v>
      </c>
      <c r="C60" s="157"/>
      <c r="D60" s="157"/>
      <c r="E60" s="187"/>
      <c r="F60" s="187"/>
      <c r="G60" s="159"/>
    </row>
    <row r="61" spans="1:7" ht="18" customHeight="1" x14ac:dyDescent="0.15">
      <c r="A61" s="148" t="s">
        <v>74</v>
      </c>
      <c r="B61" s="156">
        <v>5</v>
      </c>
      <c r="C61" s="157"/>
      <c r="D61" s="157"/>
      <c r="E61" s="186"/>
      <c r="F61" s="186"/>
      <c r="G61" s="159"/>
    </row>
    <row r="62" spans="1:7" ht="18" customHeight="1" x14ac:dyDescent="0.15">
      <c r="A62" s="148" t="s">
        <v>74</v>
      </c>
      <c r="B62" s="156">
        <v>6</v>
      </c>
      <c r="C62" s="157"/>
      <c r="D62" s="157"/>
      <c r="E62" s="186"/>
      <c r="F62" s="186"/>
      <c r="G62" s="159"/>
    </row>
    <row r="63" spans="1:7" ht="18" customHeight="1" x14ac:dyDescent="0.15">
      <c r="A63" s="148" t="s">
        <v>74</v>
      </c>
      <c r="B63" s="156">
        <v>7</v>
      </c>
      <c r="C63" s="157"/>
      <c r="D63" s="157"/>
      <c r="E63" s="186"/>
      <c r="F63" s="186"/>
      <c r="G63" s="159"/>
    </row>
    <row r="64" spans="1:7" ht="18" customHeight="1" x14ac:dyDescent="0.15">
      <c r="A64" s="148" t="s">
        <v>74</v>
      </c>
      <c r="B64" s="156">
        <v>8</v>
      </c>
      <c r="C64" s="157"/>
      <c r="D64" s="157"/>
      <c r="E64" s="186"/>
      <c r="F64" s="186"/>
      <c r="G64" s="159"/>
    </row>
    <row r="65" spans="1:7" ht="18" customHeight="1" x14ac:dyDescent="0.15">
      <c r="A65" s="148" t="s">
        <v>74</v>
      </c>
      <c r="B65" s="156">
        <v>9</v>
      </c>
      <c r="C65" s="157"/>
      <c r="D65" s="157"/>
      <c r="E65" s="186"/>
      <c r="F65" s="186"/>
      <c r="G65" s="159"/>
    </row>
    <row r="66" spans="1:7" ht="18" customHeight="1" x14ac:dyDescent="0.15">
      <c r="A66" s="148" t="s">
        <v>74</v>
      </c>
      <c r="B66" s="156">
        <v>10</v>
      </c>
      <c r="C66" s="157"/>
      <c r="D66" s="157"/>
      <c r="E66" s="186"/>
      <c r="F66" s="186"/>
      <c r="G66" s="159"/>
    </row>
    <row r="67" spans="1:7" ht="18" customHeight="1" x14ac:dyDescent="0.15">
      <c r="A67" s="148" t="s">
        <v>74</v>
      </c>
      <c r="B67" s="156">
        <v>11</v>
      </c>
      <c r="C67" s="157"/>
      <c r="D67" s="157"/>
      <c r="E67" s="186"/>
      <c r="F67" s="186"/>
      <c r="G67" s="159"/>
    </row>
    <row r="68" spans="1:7" ht="18" customHeight="1" x14ac:dyDescent="0.15">
      <c r="A68" s="148" t="s">
        <v>74</v>
      </c>
      <c r="B68" s="156">
        <v>12</v>
      </c>
      <c r="C68" s="157"/>
      <c r="D68" s="157"/>
      <c r="E68" s="186"/>
      <c r="F68" s="186"/>
      <c r="G68" s="159"/>
    </row>
    <row r="69" spans="1:7" ht="18" customHeight="1" x14ac:dyDescent="0.15">
      <c r="A69" s="148" t="s">
        <v>74</v>
      </c>
      <c r="B69" s="156">
        <v>13</v>
      </c>
      <c r="C69" s="157"/>
      <c r="D69" s="157"/>
      <c r="E69" s="186"/>
      <c r="F69" s="186"/>
      <c r="G69" s="159"/>
    </row>
    <row r="70" spans="1:7" ht="18" customHeight="1" x14ac:dyDescent="0.15">
      <c r="A70" s="148" t="s">
        <v>74</v>
      </c>
      <c r="B70" s="156">
        <v>14</v>
      </c>
      <c r="C70" s="157"/>
      <c r="D70" s="157"/>
      <c r="E70" s="186"/>
      <c r="F70" s="186"/>
      <c r="G70" s="159"/>
    </row>
    <row r="71" spans="1:7" ht="18" customHeight="1" x14ac:dyDescent="0.15">
      <c r="A71" s="148" t="s">
        <v>74</v>
      </c>
      <c r="B71" s="156">
        <v>15</v>
      </c>
      <c r="C71" s="157"/>
      <c r="D71" s="157"/>
      <c r="E71" s="186"/>
      <c r="F71" s="186"/>
      <c r="G71" s="159"/>
    </row>
    <row r="72" spans="1:7" ht="18" customHeight="1" x14ac:dyDescent="0.15">
      <c r="A72" s="148" t="s">
        <v>74</v>
      </c>
      <c r="B72" s="156">
        <v>16</v>
      </c>
      <c r="C72" s="157"/>
      <c r="D72" s="157"/>
      <c r="E72" s="186"/>
      <c r="F72" s="186"/>
      <c r="G72" s="159"/>
    </row>
    <row r="73" spans="1:7" ht="18" customHeight="1" x14ac:dyDescent="0.15">
      <c r="A73" s="148" t="s">
        <v>74</v>
      </c>
      <c r="B73" s="156">
        <v>17</v>
      </c>
      <c r="C73" s="157"/>
      <c r="D73" s="157"/>
      <c r="E73" s="186"/>
      <c r="F73" s="186"/>
      <c r="G73" s="159"/>
    </row>
    <row r="74" spans="1:7" ht="18" customHeight="1" x14ac:dyDescent="0.15">
      <c r="A74" s="148" t="s">
        <v>74</v>
      </c>
      <c r="B74" s="156">
        <v>18</v>
      </c>
      <c r="C74" s="157"/>
      <c r="D74" s="157"/>
      <c r="E74" s="186"/>
      <c r="F74" s="186"/>
      <c r="G74" s="159"/>
    </row>
    <row r="75" spans="1:7" ht="18" customHeight="1" x14ac:dyDescent="0.15">
      <c r="A75" s="148" t="s">
        <v>74</v>
      </c>
      <c r="B75" s="156">
        <v>19</v>
      </c>
      <c r="C75" s="157"/>
      <c r="D75" s="157"/>
      <c r="E75" s="186"/>
      <c r="F75" s="186"/>
      <c r="G75" s="159"/>
    </row>
    <row r="76" spans="1:7" ht="18" customHeight="1" x14ac:dyDescent="0.15">
      <c r="A76" s="148" t="s">
        <v>74</v>
      </c>
      <c r="B76" s="156">
        <v>20</v>
      </c>
      <c r="C76" s="157"/>
      <c r="D76" s="157"/>
      <c r="E76" s="186"/>
      <c r="F76" s="186"/>
      <c r="G76" s="159"/>
    </row>
    <row r="77" spans="1:7" ht="18" customHeight="1" x14ac:dyDescent="0.15">
      <c r="A77" s="265" t="s">
        <v>112</v>
      </c>
      <c r="B77" s="266"/>
      <c r="C77" s="266"/>
      <c r="D77" s="266"/>
      <c r="E77" s="266"/>
      <c r="F77" s="266"/>
      <c r="G77" s="213">
        <f>SUM(G57:G76)</f>
        <v>0</v>
      </c>
    </row>
    <row r="78" spans="1:7" ht="18" customHeight="1" thickBot="1" x14ac:dyDescent="0.2">
      <c r="A78" s="162" t="s">
        <v>217</v>
      </c>
      <c r="B78" s="162"/>
      <c r="C78" s="162"/>
      <c r="D78" s="162"/>
      <c r="E78" s="162"/>
      <c r="F78" s="268"/>
      <c r="G78" s="267">
        <v>0</v>
      </c>
    </row>
    <row r="79" spans="1:7" ht="18" customHeight="1" thickTop="1" x14ac:dyDescent="0.15"/>
  </sheetData>
  <mergeCells count="22">
    <mergeCell ref="E5:F5"/>
    <mergeCell ref="G5:G6"/>
    <mergeCell ref="A5:A6"/>
    <mergeCell ref="B5:B6"/>
    <mergeCell ref="C5:C6"/>
    <mergeCell ref="D5:D6"/>
    <mergeCell ref="G30:G31"/>
    <mergeCell ref="C30:C31"/>
    <mergeCell ref="D30:D31"/>
    <mergeCell ref="E30:F30"/>
    <mergeCell ref="A30:A31"/>
    <mergeCell ref="A55:A56"/>
    <mergeCell ref="E55:F55"/>
    <mergeCell ref="G55:G56"/>
    <mergeCell ref="D55:D56"/>
    <mergeCell ref="A78:F78"/>
    <mergeCell ref="A27:F27"/>
    <mergeCell ref="A52:F52"/>
    <mergeCell ref="A77:F77"/>
    <mergeCell ref="B30:B31"/>
    <mergeCell ref="B55:B56"/>
    <mergeCell ref="C55:C56"/>
  </mergeCells>
  <phoneticPr fontId="3"/>
  <pageMargins left="0.70866141732283472" right="0.70866141732283472" top="0.55118110236220474" bottom="0.55118110236220474" header="0.31496062992125984" footer="0.31496062992125984"/>
  <pageSetup paperSize="9" scale="81"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view="pageBreakPreview" zoomScaleNormal="100" zoomScaleSheetLayoutView="100" workbookViewId="0">
      <selection activeCell="H11" sqref="H11"/>
    </sheetView>
  </sheetViews>
  <sheetFormatPr defaultRowHeight="18" customHeight="1" x14ac:dyDescent="0.15"/>
  <cols>
    <col min="1" max="1" width="11.25" style="135" bestFit="1" customWidth="1"/>
    <col min="2" max="2" width="5.625" style="136" customWidth="1"/>
    <col min="3" max="3" width="13.625" style="136" customWidth="1"/>
    <col min="4" max="4" width="16.375" style="136" bestFit="1" customWidth="1"/>
    <col min="5" max="5" width="43.75" style="137" customWidth="1"/>
    <col min="6" max="6" width="17.25" style="139" customWidth="1"/>
    <col min="7" max="7" width="9" style="136"/>
    <col min="8" max="8" width="23" style="136" customWidth="1"/>
    <col min="9" max="9" width="18.75" style="136" customWidth="1"/>
    <col min="10" max="10" width="13.875" style="136" customWidth="1"/>
    <col min="11" max="11" width="10" style="136" customWidth="1"/>
    <col min="12" max="12" width="9" style="136"/>
    <col min="13" max="13" width="17.625" style="136" customWidth="1"/>
    <col min="14" max="16384" width="9" style="136"/>
  </cols>
  <sheetData>
    <row r="1" spans="1:9" ht="18" customHeight="1" x14ac:dyDescent="0.15">
      <c r="F1" s="138" t="str">
        <f>収支報告書!A4</f>
        <v>XXXXXXXXXXX（XXXX）（プログラム名（期））</v>
      </c>
    </row>
    <row r="2" spans="1:9" ht="18" customHeight="1" x14ac:dyDescent="0.15">
      <c r="F2" s="138" t="str">
        <f>収支報告書!A6</f>
        <v>XXXXXXXXXXX（事業名）</v>
      </c>
    </row>
    <row r="3" spans="1:9" ht="18" customHeight="1" x14ac:dyDescent="0.15">
      <c r="F3" s="138" t="str">
        <f>収支報告書!A8</f>
        <v>XXXXXXXXXXX（団体名）</v>
      </c>
    </row>
    <row r="4" spans="1:9" ht="18" customHeight="1" x14ac:dyDescent="0.15">
      <c r="A4" s="136" t="s">
        <v>41</v>
      </c>
    </row>
    <row r="5" spans="1:9" ht="18" customHeight="1" x14ac:dyDescent="0.15">
      <c r="A5" s="136" t="s">
        <v>76</v>
      </c>
    </row>
    <row r="7" spans="1:9" ht="18" customHeight="1" x14ac:dyDescent="0.15">
      <c r="A7" s="168" t="s">
        <v>45</v>
      </c>
      <c r="B7" s="178" t="s">
        <v>59</v>
      </c>
      <c r="C7" s="169"/>
      <c r="D7" s="169"/>
      <c r="E7" s="179"/>
      <c r="F7" s="170"/>
    </row>
    <row r="8" spans="1:9" s="147" customFormat="1" ht="18" customHeight="1" x14ac:dyDescent="0.15">
      <c r="A8" s="144" t="s">
        <v>9</v>
      </c>
      <c r="B8" s="145" t="s">
        <v>0</v>
      </c>
      <c r="C8" s="145" t="s">
        <v>1</v>
      </c>
      <c r="D8" s="145" t="s">
        <v>5</v>
      </c>
      <c r="E8" s="145" t="s">
        <v>2</v>
      </c>
      <c r="F8" s="146" t="s">
        <v>200</v>
      </c>
      <c r="I8" s="135"/>
    </row>
    <row r="9" spans="1:9" ht="18" customHeight="1" x14ac:dyDescent="0.15">
      <c r="A9" s="148" t="s">
        <v>74</v>
      </c>
      <c r="B9" s="149">
        <v>1</v>
      </c>
      <c r="C9" s="150"/>
      <c r="D9" s="151"/>
      <c r="E9" s="185"/>
      <c r="F9" s="153"/>
      <c r="G9" s="154"/>
      <c r="H9" s="155"/>
    </row>
    <row r="10" spans="1:9" ht="18" customHeight="1" x14ac:dyDescent="0.15">
      <c r="A10" s="148" t="s">
        <v>74</v>
      </c>
      <c r="B10" s="156">
        <v>2</v>
      </c>
      <c r="C10" s="157"/>
      <c r="D10" s="157"/>
      <c r="E10" s="186"/>
      <c r="F10" s="159"/>
      <c r="G10" s="154"/>
      <c r="H10" s="155"/>
    </row>
    <row r="11" spans="1:9" ht="18" customHeight="1" x14ac:dyDescent="0.15">
      <c r="A11" s="148" t="s">
        <v>74</v>
      </c>
      <c r="B11" s="156">
        <v>3</v>
      </c>
      <c r="C11" s="157"/>
      <c r="D11" s="157"/>
      <c r="E11" s="186"/>
      <c r="F11" s="159"/>
      <c r="G11" s="154"/>
      <c r="H11" s="155"/>
    </row>
    <row r="12" spans="1:9" ht="18" customHeight="1" x14ac:dyDescent="0.15">
      <c r="A12" s="148" t="s">
        <v>74</v>
      </c>
      <c r="B12" s="156">
        <v>4</v>
      </c>
      <c r="C12" s="157"/>
      <c r="D12" s="157"/>
      <c r="E12" s="187"/>
      <c r="F12" s="159"/>
      <c r="G12" s="154"/>
      <c r="H12" s="155"/>
    </row>
    <row r="13" spans="1:9" ht="18" customHeight="1" x14ac:dyDescent="0.15">
      <c r="A13" s="148" t="s">
        <v>74</v>
      </c>
      <c r="B13" s="156">
        <v>5</v>
      </c>
      <c r="C13" s="157"/>
      <c r="D13" s="157"/>
      <c r="E13" s="186"/>
      <c r="F13" s="159"/>
      <c r="G13" s="154"/>
      <c r="H13" s="155"/>
    </row>
    <row r="14" spans="1:9" ht="18" customHeight="1" x14ac:dyDescent="0.15">
      <c r="A14" s="148" t="s">
        <v>74</v>
      </c>
      <c r="B14" s="156">
        <v>6</v>
      </c>
      <c r="C14" s="157"/>
      <c r="D14" s="157"/>
      <c r="E14" s="186"/>
      <c r="F14" s="159"/>
    </row>
    <row r="15" spans="1:9" ht="18" customHeight="1" x14ac:dyDescent="0.15">
      <c r="A15" s="148" t="s">
        <v>74</v>
      </c>
      <c r="B15" s="156">
        <v>7</v>
      </c>
      <c r="C15" s="157"/>
      <c r="D15" s="157"/>
      <c r="E15" s="186"/>
      <c r="F15" s="159"/>
    </row>
    <row r="16" spans="1:9" ht="18" customHeight="1" x14ac:dyDescent="0.15">
      <c r="A16" s="148" t="s">
        <v>74</v>
      </c>
      <c r="B16" s="156">
        <v>8</v>
      </c>
      <c r="C16" s="157"/>
      <c r="D16" s="157"/>
      <c r="E16" s="186"/>
      <c r="F16" s="159"/>
    </row>
    <row r="17" spans="1:11" s="155" customFormat="1" ht="18" customHeight="1" x14ac:dyDescent="0.15">
      <c r="A17" s="148" t="s">
        <v>74</v>
      </c>
      <c r="B17" s="156">
        <v>9</v>
      </c>
      <c r="C17" s="157"/>
      <c r="D17" s="157"/>
      <c r="E17" s="186"/>
      <c r="F17" s="159"/>
      <c r="G17" s="136"/>
      <c r="H17" s="136"/>
      <c r="I17" s="136"/>
      <c r="J17" s="136"/>
      <c r="K17" s="136"/>
    </row>
    <row r="18" spans="1:11" ht="18" customHeight="1" x14ac:dyDescent="0.15">
      <c r="A18" s="148" t="s">
        <v>74</v>
      </c>
      <c r="B18" s="156">
        <v>10</v>
      </c>
      <c r="C18" s="157"/>
      <c r="D18" s="157"/>
      <c r="E18" s="186"/>
      <c r="F18" s="159"/>
    </row>
    <row r="19" spans="1:11" ht="18" customHeight="1" x14ac:dyDescent="0.15">
      <c r="A19" s="148" t="s">
        <v>74</v>
      </c>
      <c r="B19" s="156">
        <v>11</v>
      </c>
      <c r="C19" s="157"/>
      <c r="D19" s="157"/>
      <c r="E19" s="186"/>
      <c r="F19" s="159"/>
    </row>
    <row r="20" spans="1:11" ht="18" customHeight="1" x14ac:dyDescent="0.15">
      <c r="A20" s="148" t="s">
        <v>74</v>
      </c>
      <c r="B20" s="156">
        <v>12</v>
      </c>
      <c r="C20" s="157"/>
      <c r="D20" s="157"/>
      <c r="E20" s="186"/>
      <c r="F20" s="159"/>
    </row>
    <row r="21" spans="1:11" ht="18" customHeight="1" x14ac:dyDescent="0.15">
      <c r="A21" s="148" t="s">
        <v>74</v>
      </c>
      <c r="B21" s="156">
        <v>13</v>
      </c>
      <c r="C21" s="157"/>
      <c r="D21" s="157"/>
      <c r="E21" s="186"/>
      <c r="F21" s="159"/>
    </row>
    <row r="22" spans="1:11" ht="18" customHeight="1" x14ac:dyDescent="0.15">
      <c r="A22" s="148" t="s">
        <v>74</v>
      </c>
      <c r="B22" s="156">
        <v>14</v>
      </c>
      <c r="C22" s="157"/>
      <c r="D22" s="157"/>
      <c r="E22" s="186"/>
      <c r="F22" s="159"/>
    </row>
    <row r="23" spans="1:11" ht="18" customHeight="1" x14ac:dyDescent="0.15">
      <c r="A23" s="148" t="s">
        <v>74</v>
      </c>
      <c r="B23" s="156">
        <v>15</v>
      </c>
      <c r="C23" s="157"/>
      <c r="D23" s="157"/>
      <c r="E23" s="186"/>
      <c r="F23" s="159"/>
    </row>
    <row r="24" spans="1:11" ht="18" customHeight="1" x14ac:dyDescent="0.15">
      <c r="A24" s="148" t="s">
        <v>74</v>
      </c>
      <c r="B24" s="156">
        <v>16</v>
      </c>
      <c r="C24" s="157"/>
      <c r="D24" s="157"/>
      <c r="E24" s="186"/>
      <c r="F24" s="159"/>
    </row>
    <row r="25" spans="1:11" ht="18" customHeight="1" x14ac:dyDescent="0.15">
      <c r="A25" s="148" t="s">
        <v>74</v>
      </c>
      <c r="B25" s="156">
        <v>17</v>
      </c>
      <c r="C25" s="157"/>
      <c r="D25" s="157"/>
      <c r="E25" s="186"/>
      <c r="F25" s="159"/>
    </row>
    <row r="26" spans="1:11" ht="18" customHeight="1" x14ac:dyDescent="0.15">
      <c r="A26" s="148" t="s">
        <v>74</v>
      </c>
      <c r="B26" s="156">
        <v>18</v>
      </c>
      <c r="C26" s="157"/>
      <c r="D26" s="157"/>
      <c r="E26" s="186"/>
      <c r="F26" s="159"/>
    </row>
    <row r="27" spans="1:11" ht="18" customHeight="1" x14ac:dyDescent="0.15">
      <c r="A27" s="148" t="s">
        <v>74</v>
      </c>
      <c r="B27" s="156">
        <v>19</v>
      </c>
      <c r="C27" s="157"/>
      <c r="D27" s="157"/>
      <c r="E27" s="186"/>
      <c r="F27" s="159"/>
    </row>
    <row r="28" spans="1:11" ht="18" customHeight="1" x14ac:dyDescent="0.15">
      <c r="A28" s="148" t="s">
        <v>74</v>
      </c>
      <c r="B28" s="156">
        <v>20</v>
      </c>
      <c r="C28" s="157"/>
      <c r="D28" s="157"/>
      <c r="E28" s="186"/>
      <c r="F28" s="159"/>
    </row>
    <row r="29" spans="1:11" ht="18" customHeight="1" thickBot="1" x14ac:dyDescent="0.2">
      <c r="A29" s="161" t="s">
        <v>113</v>
      </c>
      <c r="B29" s="162"/>
      <c r="C29" s="162"/>
      <c r="D29" s="162"/>
      <c r="E29" s="162"/>
      <c r="F29" s="171">
        <f>SUM(F9:F28)</f>
        <v>0</v>
      </c>
    </row>
    <row r="30" spans="1:11" ht="18" customHeight="1" thickTop="1" x14ac:dyDescent="0.15">
      <c r="A30" s="165"/>
      <c r="B30" s="155"/>
      <c r="C30" s="165"/>
      <c r="D30" s="165"/>
      <c r="E30" s="196"/>
      <c r="F30" s="167"/>
    </row>
    <row r="31" spans="1:11" ht="18" customHeight="1" x14ac:dyDescent="0.15">
      <c r="A31" s="176"/>
      <c r="B31" s="176"/>
      <c r="C31" s="176"/>
      <c r="D31" s="176"/>
      <c r="E31" s="176"/>
    </row>
  </sheetData>
  <mergeCells count="2">
    <mergeCell ref="A31:E31"/>
    <mergeCell ref="A29:E29"/>
  </mergeCells>
  <phoneticPr fontId="3"/>
  <pageMargins left="0.70866141732283472" right="0.70866141732283472" top="0.74803149606299213" bottom="0.74803149606299213" header="0.31496062992125984" footer="0.31496062992125984"/>
  <pageSetup paperSize="9" scale="83"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8"/>
  <sheetViews>
    <sheetView view="pageBreakPreview" zoomScaleNormal="100" zoomScaleSheetLayoutView="100" workbookViewId="0">
      <selection activeCell="I57" sqref="I57"/>
    </sheetView>
  </sheetViews>
  <sheetFormatPr defaultRowHeight="18" customHeight="1" x14ac:dyDescent="0.15"/>
  <cols>
    <col min="1" max="1" width="11.5" style="135" bestFit="1" customWidth="1"/>
    <col min="2" max="2" width="5.625" style="136" customWidth="1"/>
    <col min="3" max="3" width="9.75" style="136" bestFit="1" customWidth="1"/>
    <col min="4" max="4" width="15.25" style="136" bestFit="1" customWidth="1"/>
    <col min="5" max="6" width="27.5" style="137" customWidth="1"/>
    <col min="7" max="7" width="16.375" style="139" customWidth="1"/>
    <col min="8" max="8" width="9" style="136"/>
    <col min="9" max="9" width="23" style="136" customWidth="1"/>
    <col min="10" max="10" width="18.75" style="136" customWidth="1"/>
    <col min="11" max="11" width="13.875" style="136" customWidth="1"/>
    <col min="12" max="12" width="10" style="136" customWidth="1"/>
    <col min="13" max="13" width="9" style="136"/>
    <col min="14" max="14" width="17.625" style="136" customWidth="1"/>
    <col min="15" max="16384" width="9" style="136"/>
  </cols>
  <sheetData>
    <row r="1" spans="1:12" ht="18" customHeight="1" x14ac:dyDescent="0.15">
      <c r="A1" s="136" t="s">
        <v>41</v>
      </c>
    </row>
    <row r="2" spans="1:12" ht="18" customHeight="1" x14ac:dyDescent="0.15">
      <c r="A2" s="136" t="s">
        <v>50</v>
      </c>
    </row>
    <row r="4" spans="1:12" ht="18" customHeight="1" x14ac:dyDescent="0.15">
      <c r="A4" s="168" t="s">
        <v>45</v>
      </c>
      <c r="B4" s="178" t="s">
        <v>60</v>
      </c>
      <c r="C4" s="169"/>
      <c r="D4" s="169"/>
      <c r="E4" s="179"/>
      <c r="F4" s="179"/>
      <c r="G4" s="170"/>
    </row>
    <row r="5" spans="1:12" s="183" customFormat="1" ht="18" customHeight="1" x14ac:dyDescent="0.15">
      <c r="A5" s="201" t="s">
        <v>9</v>
      </c>
      <c r="B5" s="202" t="s">
        <v>0</v>
      </c>
      <c r="C5" s="202" t="s">
        <v>1</v>
      </c>
      <c r="D5" s="202" t="s">
        <v>5</v>
      </c>
      <c r="E5" s="203" t="s">
        <v>2</v>
      </c>
      <c r="F5" s="204"/>
      <c r="G5" s="205" t="s">
        <v>200</v>
      </c>
      <c r="J5" s="165"/>
    </row>
    <row r="6" spans="1:12" s="183" customFormat="1" ht="36" customHeight="1" x14ac:dyDescent="0.15">
      <c r="A6" s="206"/>
      <c r="B6" s="207"/>
      <c r="C6" s="207"/>
      <c r="D6" s="207"/>
      <c r="E6" s="209" t="s">
        <v>102</v>
      </c>
      <c r="F6" s="209" t="s">
        <v>81</v>
      </c>
      <c r="G6" s="208"/>
      <c r="J6" s="165"/>
    </row>
    <row r="7" spans="1:12" ht="18" customHeight="1" x14ac:dyDescent="0.15">
      <c r="A7" s="148" t="s">
        <v>10</v>
      </c>
      <c r="B7" s="149">
        <v>1</v>
      </c>
      <c r="C7" s="150"/>
      <c r="D7" s="151"/>
      <c r="E7" s="185"/>
      <c r="F7" s="185"/>
      <c r="G7" s="153"/>
      <c r="H7" s="154"/>
      <c r="I7" s="155"/>
    </row>
    <row r="8" spans="1:12" ht="18" customHeight="1" x14ac:dyDescent="0.15">
      <c r="A8" s="148" t="s">
        <v>10</v>
      </c>
      <c r="B8" s="156">
        <v>2</v>
      </c>
      <c r="C8" s="157"/>
      <c r="D8" s="157"/>
      <c r="E8" s="186"/>
      <c r="F8" s="186"/>
      <c r="G8" s="159"/>
      <c r="H8" s="154"/>
      <c r="I8" s="155"/>
    </row>
    <row r="9" spans="1:12" ht="18" customHeight="1" x14ac:dyDescent="0.15">
      <c r="A9" s="148" t="s">
        <v>10</v>
      </c>
      <c r="B9" s="156">
        <v>3</v>
      </c>
      <c r="C9" s="157"/>
      <c r="D9" s="157"/>
      <c r="E9" s="186"/>
      <c r="F9" s="186"/>
      <c r="G9" s="159"/>
      <c r="H9" s="154"/>
      <c r="I9" s="155"/>
    </row>
    <row r="10" spans="1:12" ht="18" customHeight="1" x14ac:dyDescent="0.15">
      <c r="A10" s="148" t="s">
        <v>10</v>
      </c>
      <c r="B10" s="156">
        <v>4</v>
      </c>
      <c r="C10" s="157"/>
      <c r="D10" s="157"/>
      <c r="E10" s="187"/>
      <c r="F10" s="187"/>
      <c r="G10" s="159"/>
      <c r="H10" s="154"/>
      <c r="I10" s="155"/>
    </row>
    <row r="11" spans="1:12" ht="18" customHeight="1" x14ac:dyDescent="0.15">
      <c r="A11" s="148" t="s">
        <v>10</v>
      </c>
      <c r="B11" s="156">
        <v>5</v>
      </c>
      <c r="C11" s="157"/>
      <c r="D11" s="157"/>
      <c r="E11" s="186"/>
      <c r="F11" s="186"/>
      <c r="G11" s="159"/>
      <c r="H11" s="154"/>
      <c r="I11" s="155"/>
    </row>
    <row r="12" spans="1:12" ht="18" customHeight="1" x14ac:dyDescent="0.15">
      <c r="A12" s="148" t="s">
        <v>10</v>
      </c>
      <c r="B12" s="156">
        <v>6</v>
      </c>
      <c r="C12" s="157"/>
      <c r="D12" s="157"/>
      <c r="E12" s="186"/>
      <c r="F12" s="186"/>
      <c r="G12" s="159"/>
    </row>
    <row r="13" spans="1:12" ht="18" customHeight="1" x14ac:dyDescent="0.15">
      <c r="A13" s="148" t="s">
        <v>10</v>
      </c>
      <c r="B13" s="156">
        <v>7</v>
      </c>
      <c r="C13" s="157"/>
      <c r="D13" s="157"/>
      <c r="E13" s="186"/>
      <c r="F13" s="186"/>
      <c r="G13" s="159"/>
    </row>
    <row r="14" spans="1:12" ht="18" customHeight="1" x14ac:dyDescent="0.15">
      <c r="A14" s="148" t="s">
        <v>10</v>
      </c>
      <c r="B14" s="156">
        <v>8</v>
      </c>
      <c r="C14" s="157"/>
      <c r="D14" s="157"/>
      <c r="E14" s="186"/>
      <c r="F14" s="186"/>
      <c r="G14" s="159"/>
    </row>
    <row r="15" spans="1:12" s="155" customFormat="1" ht="18" customHeight="1" x14ac:dyDescent="0.15">
      <c r="A15" s="148" t="s">
        <v>10</v>
      </c>
      <c r="B15" s="156">
        <v>9</v>
      </c>
      <c r="C15" s="157"/>
      <c r="D15" s="157"/>
      <c r="E15" s="186"/>
      <c r="F15" s="186"/>
      <c r="G15" s="159"/>
      <c r="H15" s="136"/>
      <c r="I15" s="136"/>
      <c r="J15" s="136"/>
      <c r="K15" s="136"/>
      <c r="L15" s="136"/>
    </row>
    <row r="16" spans="1:12" ht="18" customHeight="1" x14ac:dyDescent="0.15">
      <c r="A16" s="148" t="s">
        <v>10</v>
      </c>
      <c r="B16" s="156">
        <v>10</v>
      </c>
      <c r="C16" s="157"/>
      <c r="D16" s="157"/>
      <c r="E16" s="186"/>
      <c r="F16" s="186"/>
      <c r="G16" s="159"/>
    </row>
    <row r="17" spans="1:7" ht="18" customHeight="1" x14ac:dyDescent="0.15">
      <c r="A17" s="148" t="s">
        <v>10</v>
      </c>
      <c r="B17" s="156">
        <v>11</v>
      </c>
      <c r="C17" s="157"/>
      <c r="D17" s="157"/>
      <c r="E17" s="186"/>
      <c r="F17" s="186"/>
      <c r="G17" s="159"/>
    </row>
    <row r="18" spans="1:7" ht="18" customHeight="1" x14ac:dyDescent="0.15">
      <c r="A18" s="148" t="s">
        <v>10</v>
      </c>
      <c r="B18" s="156">
        <v>12</v>
      </c>
      <c r="C18" s="157"/>
      <c r="D18" s="157"/>
      <c r="E18" s="186"/>
      <c r="F18" s="186"/>
      <c r="G18" s="159"/>
    </row>
    <row r="19" spans="1:7" ht="18" customHeight="1" x14ac:dyDescent="0.15">
      <c r="A19" s="148" t="s">
        <v>10</v>
      </c>
      <c r="B19" s="156">
        <v>13</v>
      </c>
      <c r="C19" s="157"/>
      <c r="D19" s="157"/>
      <c r="E19" s="186"/>
      <c r="F19" s="186"/>
      <c r="G19" s="159"/>
    </row>
    <row r="20" spans="1:7" ht="18" customHeight="1" x14ac:dyDescent="0.15">
      <c r="A20" s="148" t="s">
        <v>10</v>
      </c>
      <c r="B20" s="156">
        <v>14</v>
      </c>
      <c r="C20" s="157"/>
      <c r="D20" s="157"/>
      <c r="E20" s="186"/>
      <c r="F20" s="186"/>
      <c r="G20" s="159"/>
    </row>
    <row r="21" spans="1:7" ht="18" customHeight="1" x14ac:dyDescent="0.15">
      <c r="A21" s="148" t="s">
        <v>10</v>
      </c>
      <c r="B21" s="156">
        <v>15</v>
      </c>
      <c r="C21" s="157"/>
      <c r="D21" s="157"/>
      <c r="E21" s="186"/>
      <c r="F21" s="186"/>
      <c r="G21" s="159"/>
    </row>
    <row r="22" spans="1:7" ht="18" customHeight="1" x14ac:dyDescent="0.15">
      <c r="A22" s="148" t="s">
        <v>10</v>
      </c>
      <c r="B22" s="156">
        <v>16</v>
      </c>
      <c r="C22" s="157"/>
      <c r="D22" s="157"/>
      <c r="E22" s="186"/>
      <c r="F22" s="186"/>
      <c r="G22" s="159"/>
    </row>
    <row r="23" spans="1:7" ht="18" customHeight="1" x14ac:dyDescent="0.15">
      <c r="A23" s="148" t="s">
        <v>10</v>
      </c>
      <c r="B23" s="156">
        <v>17</v>
      </c>
      <c r="C23" s="157"/>
      <c r="D23" s="157"/>
      <c r="E23" s="186"/>
      <c r="F23" s="186"/>
      <c r="G23" s="159"/>
    </row>
    <row r="24" spans="1:7" ht="18" customHeight="1" x14ac:dyDescent="0.15">
      <c r="A24" s="148" t="s">
        <v>10</v>
      </c>
      <c r="B24" s="156">
        <v>18</v>
      </c>
      <c r="C24" s="157"/>
      <c r="D24" s="157"/>
      <c r="E24" s="186"/>
      <c r="F24" s="186"/>
      <c r="G24" s="159"/>
    </row>
    <row r="25" spans="1:7" ht="18" customHeight="1" x14ac:dyDescent="0.15">
      <c r="A25" s="148" t="s">
        <v>10</v>
      </c>
      <c r="B25" s="156">
        <v>19</v>
      </c>
      <c r="C25" s="157"/>
      <c r="D25" s="157"/>
      <c r="E25" s="186"/>
      <c r="F25" s="186"/>
      <c r="G25" s="159"/>
    </row>
    <row r="26" spans="1:7" ht="18" customHeight="1" x14ac:dyDescent="0.15">
      <c r="A26" s="148" t="s">
        <v>10</v>
      </c>
      <c r="B26" s="156">
        <v>20</v>
      </c>
      <c r="C26" s="157"/>
      <c r="D26" s="157"/>
      <c r="E26" s="186"/>
      <c r="F26" s="186"/>
      <c r="G26" s="159"/>
    </row>
    <row r="27" spans="1:7" ht="18" customHeight="1" thickBot="1" x14ac:dyDescent="0.2">
      <c r="A27" s="161" t="s">
        <v>114</v>
      </c>
      <c r="B27" s="162"/>
      <c r="C27" s="162"/>
      <c r="D27" s="162"/>
      <c r="E27" s="162"/>
      <c r="F27" s="162"/>
      <c r="G27" s="171">
        <f>SUM(G7:G26)</f>
        <v>0</v>
      </c>
    </row>
    <row r="28" spans="1:7" ht="18" customHeight="1" thickTop="1" x14ac:dyDescent="0.15">
      <c r="A28" s="165"/>
      <c r="B28" s="155"/>
      <c r="C28" s="165"/>
      <c r="D28" s="165"/>
      <c r="E28" s="196"/>
      <c r="F28" s="196"/>
      <c r="G28" s="167"/>
    </row>
    <row r="29" spans="1:7" ht="18" customHeight="1" x14ac:dyDescent="0.15">
      <c r="A29" s="168" t="s">
        <v>45</v>
      </c>
      <c r="B29" s="178" t="s">
        <v>61</v>
      </c>
      <c r="C29" s="169"/>
      <c r="D29" s="169"/>
      <c r="E29" s="169"/>
      <c r="F29" s="169"/>
      <c r="G29" s="170"/>
    </row>
    <row r="30" spans="1:7" ht="18" customHeight="1" x14ac:dyDescent="0.15">
      <c r="A30" s="201" t="s">
        <v>9</v>
      </c>
      <c r="B30" s="202" t="s">
        <v>0</v>
      </c>
      <c r="C30" s="202" t="s">
        <v>1</v>
      </c>
      <c r="D30" s="202" t="s">
        <v>5</v>
      </c>
      <c r="E30" s="203" t="s">
        <v>2</v>
      </c>
      <c r="F30" s="204"/>
      <c r="G30" s="205" t="s">
        <v>200</v>
      </c>
    </row>
    <row r="31" spans="1:7" ht="36.75" customHeight="1" x14ac:dyDescent="0.15">
      <c r="A31" s="206"/>
      <c r="B31" s="207"/>
      <c r="C31" s="207"/>
      <c r="D31" s="207"/>
      <c r="E31" s="209" t="s">
        <v>52</v>
      </c>
      <c r="F31" s="209" t="s">
        <v>213</v>
      </c>
      <c r="G31" s="208"/>
    </row>
    <row r="32" spans="1:7" ht="18" customHeight="1" x14ac:dyDescent="0.15">
      <c r="A32" s="148" t="s">
        <v>10</v>
      </c>
      <c r="B32" s="149">
        <v>1</v>
      </c>
      <c r="C32" s="150"/>
      <c r="D32" s="151"/>
      <c r="E32" s="152"/>
      <c r="F32" s="152"/>
      <c r="G32" s="153"/>
    </row>
    <row r="33" spans="1:7" ht="18" customHeight="1" x14ac:dyDescent="0.15">
      <c r="A33" s="148" t="s">
        <v>10</v>
      </c>
      <c r="B33" s="156">
        <v>2</v>
      </c>
      <c r="C33" s="157"/>
      <c r="D33" s="157"/>
      <c r="E33" s="158"/>
      <c r="F33" s="158"/>
      <c r="G33" s="159"/>
    </row>
    <row r="34" spans="1:7" ht="18" customHeight="1" x14ac:dyDescent="0.15">
      <c r="A34" s="148" t="s">
        <v>10</v>
      </c>
      <c r="B34" s="156">
        <v>3</v>
      </c>
      <c r="C34" s="157"/>
      <c r="D34" s="157"/>
      <c r="E34" s="158"/>
      <c r="F34" s="158"/>
      <c r="G34" s="159"/>
    </row>
    <row r="35" spans="1:7" ht="18" customHeight="1" x14ac:dyDescent="0.15">
      <c r="A35" s="148" t="s">
        <v>10</v>
      </c>
      <c r="B35" s="156">
        <v>4</v>
      </c>
      <c r="C35" s="157"/>
      <c r="D35" s="157"/>
      <c r="E35" s="160"/>
      <c r="F35" s="160"/>
      <c r="G35" s="159"/>
    </row>
    <row r="36" spans="1:7" ht="18" customHeight="1" x14ac:dyDescent="0.15">
      <c r="A36" s="148" t="s">
        <v>10</v>
      </c>
      <c r="B36" s="156">
        <v>5</v>
      </c>
      <c r="C36" s="157"/>
      <c r="D36" s="157"/>
      <c r="E36" s="158"/>
      <c r="F36" s="158"/>
      <c r="G36" s="159"/>
    </row>
    <row r="37" spans="1:7" ht="18" customHeight="1" x14ac:dyDescent="0.15">
      <c r="A37" s="148" t="s">
        <v>10</v>
      </c>
      <c r="B37" s="156">
        <v>6</v>
      </c>
      <c r="C37" s="157"/>
      <c r="D37" s="157"/>
      <c r="E37" s="158"/>
      <c r="F37" s="158"/>
      <c r="G37" s="159"/>
    </row>
    <row r="38" spans="1:7" ht="18" customHeight="1" x14ac:dyDescent="0.15">
      <c r="A38" s="148" t="s">
        <v>10</v>
      </c>
      <c r="B38" s="156">
        <v>7</v>
      </c>
      <c r="C38" s="157"/>
      <c r="D38" s="157"/>
      <c r="E38" s="158"/>
      <c r="F38" s="158"/>
      <c r="G38" s="159"/>
    </row>
    <row r="39" spans="1:7" ht="18" customHeight="1" x14ac:dyDescent="0.15">
      <c r="A39" s="148" t="s">
        <v>10</v>
      </c>
      <c r="B39" s="156">
        <v>8</v>
      </c>
      <c r="C39" s="157"/>
      <c r="D39" s="157"/>
      <c r="E39" s="158"/>
      <c r="F39" s="158"/>
      <c r="G39" s="159"/>
    </row>
    <row r="40" spans="1:7" ht="18" customHeight="1" x14ac:dyDescent="0.15">
      <c r="A40" s="148" t="s">
        <v>10</v>
      </c>
      <c r="B40" s="156">
        <v>9</v>
      </c>
      <c r="C40" s="157"/>
      <c r="D40" s="157"/>
      <c r="E40" s="158"/>
      <c r="F40" s="158"/>
      <c r="G40" s="159"/>
    </row>
    <row r="41" spans="1:7" ht="18" customHeight="1" x14ac:dyDescent="0.15">
      <c r="A41" s="148" t="s">
        <v>10</v>
      </c>
      <c r="B41" s="156">
        <v>10</v>
      </c>
      <c r="C41" s="157"/>
      <c r="D41" s="157"/>
      <c r="E41" s="158"/>
      <c r="F41" s="158"/>
      <c r="G41" s="159"/>
    </row>
    <row r="42" spans="1:7" ht="18" customHeight="1" x14ac:dyDescent="0.15">
      <c r="A42" s="148" t="s">
        <v>10</v>
      </c>
      <c r="B42" s="156">
        <v>11</v>
      </c>
      <c r="C42" s="157"/>
      <c r="D42" s="157"/>
      <c r="E42" s="158"/>
      <c r="F42" s="158"/>
      <c r="G42" s="159"/>
    </row>
    <row r="43" spans="1:7" ht="18" customHeight="1" x14ac:dyDescent="0.15">
      <c r="A43" s="148" t="s">
        <v>10</v>
      </c>
      <c r="B43" s="156">
        <v>12</v>
      </c>
      <c r="C43" s="157"/>
      <c r="D43" s="157"/>
      <c r="E43" s="158"/>
      <c r="F43" s="158"/>
      <c r="G43" s="159"/>
    </row>
    <row r="44" spans="1:7" ht="18" customHeight="1" x14ac:dyDescent="0.15">
      <c r="A44" s="148" t="s">
        <v>10</v>
      </c>
      <c r="B44" s="156">
        <v>13</v>
      </c>
      <c r="C44" s="157"/>
      <c r="D44" s="157"/>
      <c r="E44" s="158"/>
      <c r="F44" s="158"/>
      <c r="G44" s="159"/>
    </row>
    <row r="45" spans="1:7" ht="18" customHeight="1" x14ac:dyDescent="0.15">
      <c r="A45" s="148" t="s">
        <v>10</v>
      </c>
      <c r="B45" s="156">
        <v>14</v>
      </c>
      <c r="C45" s="157"/>
      <c r="D45" s="157"/>
      <c r="E45" s="158"/>
      <c r="F45" s="158"/>
      <c r="G45" s="159"/>
    </row>
    <row r="46" spans="1:7" ht="18" customHeight="1" x14ac:dyDescent="0.15">
      <c r="A46" s="148" t="s">
        <v>10</v>
      </c>
      <c r="B46" s="156">
        <v>15</v>
      </c>
      <c r="C46" s="157"/>
      <c r="D46" s="157"/>
      <c r="E46" s="158"/>
      <c r="F46" s="158"/>
      <c r="G46" s="159"/>
    </row>
    <row r="47" spans="1:7" ht="18" customHeight="1" x14ac:dyDescent="0.15">
      <c r="A47" s="148" t="s">
        <v>10</v>
      </c>
      <c r="B47" s="156">
        <v>16</v>
      </c>
      <c r="C47" s="157"/>
      <c r="D47" s="157"/>
      <c r="E47" s="158"/>
      <c r="F47" s="158"/>
      <c r="G47" s="159"/>
    </row>
    <row r="48" spans="1:7" ht="18" customHeight="1" x14ac:dyDescent="0.15">
      <c r="A48" s="148" t="s">
        <v>10</v>
      </c>
      <c r="B48" s="156">
        <v>17</v>
      </c>
      <c r="C48" s="157"/>
      <c r="D48" s="157"/>
      <c r="E48" s="158"/>
      <c r="F48" s="158"/>
      <c r="G48" s="159"/>
    </row>
    <row r="49" spans="1:7" ht="18" customHeight="1" x14ac:dyDescent="0.15">
      <c r="A49" s="148" t="s">
        <v>10</v>
      </c>
      <c r="B49" s="156">
        <v>18</v>
      </c>
      <c r="C49" s="157"/>
      <c r="D49" s="157"/>
      <c r="E49" s="158"/>
      <c r="F49" s="158"/>
      <c r="G49" s="159"/>
    </row>
    <row r="50" spans="1:7" ht="18" customHeight="1" x14ac:dyDescent="0.15">
      <c r="A50" s="148" t="s">
        <v>10</v>
      </c>
      <c r="B50" s="156">
        <v>19</v>
      </c>
      <c r="C50" s="157"/>
      <c r="D50" s="157"/>
      <c r="E50" s="158"/>
      <c r="F50" s="158"/>
      <c r="G50" s="159"/>
    </row>
    <row r="51" spans="1:7" ht="18" customHeight="1" x14ac:dyDescent="0.15">
      <c r="A51" s="148" t="s">
        <v>10</v>
      </c>
      <c r="B51" s="156">
        <v>20</v>
      </c>
      <c r="C51" s="157"/>
      <c r="D51" s="157"/>
      <c r="E51" s="158"/>
      <c r="F51" s="158"/>
      <c r="G51" s="159"/>
    </row>
    <row r="52" spans="1:7" ht="18" customHeight="1" thickBot="1" x14ac:dyDescent="0.2">
      <c r="A52" s="161" t="s">
        <v>115</v>
      </c>
      <c r="B52" s="162"/>
      <c r="C52" s="162"/>
      <c r="D52" s="162"/>
      <c r="E52" s="162"/>
      <c r="F52" s="162"/>
      <c r="G52" s="171">
        <f>SUM(G32:G51)</f>
        <v>0</v>
      </c>
    </row>
    <row r="53" spans="1:7" ht="18" customHeight="1" thickTop="1" x14ac:dyDescent="0.15">
      <c r="A53" s="165"/>
      <c r="B53" s="155"/>
      <c r="C53" s="165"/>
      <c r="D53" s="165"/>
      <c r="E53" s="166"/>
      <c r="F53" s="166"/>
      <c r="G53" s="167"/>
    </row>
    <row r="54" spans="1:7" ht="18" customHeight="1" x14ac:dyDescent="0.15">
      <c r="A54" s="168" t="s">
        <v>45</v>
      </c>
      <c r="B54" s="178" t="s">
        <v>62</v>
      </c>
      <c r="C54" s="169"/>
      <c r="D54" s="169"/>
      <c r="E54" s="169"/>
      <c r="F54" s="169"/>
      <c r="G54" s="170"/>
    </row>
    <row r="55" spans="1:7" ht="18" customHeight="1" x14ac:dyDescent="0.15">
      <c r="A55" s="201" t="s">
        <v>9</v>
      </c>
      <c r="B55" s="202" t="s">
        <v>0</v>
      </c>
      <c r="C55" s="202" t="s">
        <v>1</v>
      </c>
      <c r="D55" s="202" t="s">
        <v>5</v>
      </c>
      <c r="E55" s="203" t="s">
        <v>2</v>
      </c>
      <c r="F55" s="204"/>
      <c r="G55" s="205" t="s">
        <v>200</v>
      </c>
    </row>
    <row r="56" spans="1:7" ht="36" customHeight="1" x14ac:dyDescent="0.15">
      <c r="A56" s="206"/>
      <c r="B56" s="207"/>
      <c r="C56" s="207"/>
      <c r="D56" s="207"/>
      <c r="E56" s="209" t="s">
        <v>52</v>
      </c>
      <c r="F56" s="209" t="s">
        <v>213</v>
      </c>
      <c r="G56" s="208"/>
    </row>
    <row r="57" spans="1:7" ht="18" customHeight="1" x14ac:dyDescent="0.15">
      <c r="A57" s="148" t="s">
        <v>10</v>
      </c>
      <c r="B57" s="149">
        <v>1</v>
      </c>
      <c r="C57" s="150"/>
      <c r="D57" s="150"/>
      <c r="E57" s="152"/>
      <c r="F57" s="152"/>
      <c r="G57" s="153"/>
    </row>
    <row r="58" spans="1:7" ht="18" customHeight="1" x14ac:dyDescent="0.15">
      <c r="A58" s="148" t="s">
        <v>10</v>
      </c>
      <c r="B58" s="156">
        <v>2</v>
      </c>
      <c r="C58" s="157"/>
      <c r="D58" s="157"/>
      <c r="E58" s="158"/>
      <c r="F58" s="158"/>
      <c r="G58" s="159"/>
    </row>
    <row r="59" spans="1:7" ht="18" customHeight="1" x14ac:dyDescent="0.15">
      <c r="A59" s="148" t="s">
        <v>10</v>
      </c>
      <c r="B59" s="156">
        <v>3</v>
      </c>
      <c r="C59" s="157"/>
      <c r="D59" s="157"/>
      <c r="E59" s="158"/>
      <c r="F59" s="158"/>
      <c r="G59" s="159"/>
    </row>
    <row r="60" spans="1:7" ht="18" customHeight="1" x14ac:dyDescent="0.15">
      <c r="A60" s="148" t="s">
        <v>10</v>
      </c>
      <c r="B60" s="156">
        <v>4</v>
      </c>
      <c r="C60" s="157"/>
      <c r="D60" s="157"/>
      <c r="E60" s="160"/>
      <c r="F60" s="160"/>
      <c r="G60" s="159"/>
    </row>
    <row r="61" spans="1:7" ht="18" customHeight="1" x14ac:dyDescent="0.15">
      <c r="A61" s="148" t="s">
        <v>10</v>
      </c>
      <c r="B61" s="156">
        <v>5</v>
      </c>
      <c r="C61" s="157"/>
      <c r="D61" s="157"/>
      <c r="E61" s="158"/>
      <c r="F61" s="158"/>
      <c r="G61" s="159"/>
    </row>
    <row r="62" spans="1:7" ht="18" customHeight="1" x14ac:dyDescent="0.15">
      <c r="A62" s="148" t="s">
        <v>10</v>
      </c>
      <c r="B62" s="156">
        <v>6</v>
      </c>
      <c r="C62" s="157"/>
      <c r="D62" s="157"/>
      <c r="E62" s="158"/>
      <c r="F62" s="158"/>
      <c r="G62" s="159"/>
    </row>
    <row r="63" spans="1:7" ht="18" customHeight="1" x14ac:dyDescent="0.15">
      <c r="A63" s="148" t="s">
        <v>10</v>
      </c>
      <c r="B63" s="156">
        <v>7</v>
      </c>
      <c r="C63" s="157"/>
      <c r="D63" s="157"/>
      <c r="E63" s="158"/>
      <c r="F63" s="158"/>
      <c r="G63" s="159"/>
    </row>
    <row r="64" spans="1:7" ht="18" customHeight="1" x14ac:dyDescent="0.15">
      <c r="A64" s="148" t="s">
        <v>10</v>
      </c>
      <c r="B64" s="156">
        <v>8</v>
      </c>
      <c r="C64" s="157"/>
      <c r="D64" s="157"/>
      <c r="E64" s="158"/>
      <c r="F64" s="158"/>
      <c r="G64" s="159"/>
    </row>
    <row r="65" spans="1:7" ht="18" customHeight="1" x14ac:dyDescent="0.15">
      <c r="A65" s="148" t="s">
        <v>10</v>
      </c>
      <c r="B65" s="156">
        <v>9</v>
      </c>
      <c r="C65" s="157"/>
      <c r="D65" s="157"/>
      <c r="E65" s="158"/>
      <c r="F65" s="158"/>
      <c r="G65" s="159"/>
    </row>
    <row r="66" spans="1:7" ht="18" customHeight="1" x14ac:dyDescent="0.15">
      <c r="A66" s="148" t="s">
        <v>10</v>
      </c>
      <c r="B66" s="156">
        <v>10</v>
      </c>
      <c r="C66" s="157"/>
      <c r="D66" s="157"/>
      <c r="E66" s="158"/>
      <c r="F66" s="158"/>
      <c r="G66" s="159"/>
    </row>
    <row r="67" spans="1:7" ht="18" customHeight="1" x14ac:dyDescent="0.15">
      <c r="A67" s="148" t="s">
        <v>10</v>
      </c>
      <c r="B67" s="156">
        <v>11</v>
      </c>
      <c r="C67" s="157"/>
      <c r="D67" s="157"/>
      <c r="E67" s="158"/>
      <c r="F67" s="158"/>
      <c r="G67" s="159"/>
    </row>
    <row r="68" spans="1:7" ht="18" customHeight="1" x14ac:dyDescent="0.15">
      <c r="A68" s="148" t="s">
        <v>10</v>
      </c>
      <c r="B68" s="156">
        <v>12</v>
      </c>
      <c r="C68" s="157"/>
      <c r="D68" s="157"/>
      <c r="E68" s="158"/>
      <c r="F68" s="158"/>
      <c r="G68" s="159"/>
    </row>
    <row r="69" spans="1:7" ht="18" customHeight="1" x14ac:dyDescent="0.15">
      <c r="A69" s="148" t="s">
        <v>10</v>
      </c>
      <c r="B69" s="156">
        <v>13</v>
      </c>
      <c r="C69" s="157"/>
      <c r="D69" s="157"/>
      <c r="E69" s="158"/>
      <c r="F69" s="158"/>
      <c r="G69" s="159"/>
    </row>
    <row r="70" spans="1:7" ht="18" customHeight="1" x14ac:dyDescent="0.15">
      <c r="A70" s="148" t="s">
        <v>10</v>
      </c>
      <c r="B70" s="156">
        <v>14</v>
      </c>
      <c r="C70" s="157"/>
      <c r="D70" s="157"/>
      <c r="E70" s="158"/>
      <c r="F70" s="158"/>
      <c r="G70" s="159"/>
    </row>
    <row r="71" spans="1:7" ht="18" customHeight="1" x14ac:dyDescent="0.15">
      <c r="A71" s="148" t="s">
        <v>10</v>
      </c>
      <c r="B71" s="156">
        <v>15</v>
      </c>
      <c r="C71" s="157"/>
      <c r="D71" s="157"/>
      <c r="E71" s="158"/>
      <c r="F71" s="158"/>
      <c r="G71" s="159"/>
    </row>
    <row r="72" spans="1:7" ht="18" customHeight="1" x14ac:dyDescent="0.15">
      <c r="A72" s="148" t="s">
        <v>10</v>
      </c>
      <c r="B72" s="156">
        <v>16</v>
      </c>
      <c r="C72" s="157"/>
      <c r="D72" s="157"/>
      <c r="E72" s="158"/>
      <c r="F72" s="158"/>
      <c r="G72" s="159"/>
    </row>
    <row r="73" spans="1:7" ht="18" customHeight="1" x14ac:dyDescent="0.15">
      <c r="A73" s="148" t="s">
        <v>10</v>
      </c>
      <c r="B73" s="156">
        <v>17</v>
      </c>
      <c r="C73" s="157"/>
      <c r="D73" s="157"/>
      <c r="E73" s="158"/>
      <c r="F73" s="158"/>
      <c r="G73" s="159"/>
    </row>
    <row r="74" spans="1:7" ht="18" customHeight="1" x14ac:dyDescent="0.15">
      <c r="A74" s="148" t="s">
        <v>10</v>
      </c>
      <c r="B74" s="156">
        <v>18</v>
      </c>
      <c r="C74" s="157"/>
      <c r="D74" s="157"/>
      <c r="E74" s="158"/>
      <c r="F74" s="158"/>
      <c r="G74" s="159"/>
    </row>
    <row r="75" spans="1:7" ht="18" customHeight="1" x14ac:dyDescent="0.15">
      <c r="A75" s="148" t="s">
        <v>10</v>
      </c>
      <c r="B75" s="156">
        <v>19</v>
      </c>
      <c r="C75" s="157"/>
      <c r="D75" s="157"/>
      <c r="E75" s="158"/>
      <c r="F75" s="158"/>
      <c r="G75" s="159"/>
    </row>
    <row r="76" spans="1:7" ht="18" customHeight="1" x14ac:dyDescent="0.15">
      <c r="A76" s="148" t="s">
        <v>10</v>
      </c>
      <c r="B76" s="156">
        <v>20</v>
      </c>
      <c r="C76" s="157"/>
      <c r="D76" s="157"/>
      <c r="E76" s="158"/>
      <c r="F76" s="158"/>
      <c r="G76" s="159"/>
    </row>
    <row r="77" spans="1:7" ht="18" customHeight="1" thickBot="1" x14ac:dyDescent="0.2">
      <c r="A77" s="161" t="s">
        <v>116</v>
      </c>
      <c r="B77" s="162"/>
      <c r="C77" s="162"/>
      <c r="D77" s="162"/>
      <c r="E77" s="162"/>
      <c r="F77" s="162"/>
      <c r="G77" s="171">
        <f>SUM(G57:G76)</f>
        <v>0</v>
      </c>
    </row>
    <row r="78" spans="1:7" ht="18" customHeight="1" thickTop="1" x14ac:dyDescent="0.15">
      <c r="A78" s="176"/>
      <c r="B78" s="176"/>
      <c r="C78" s="176"/>
      <c r="D78" s="176"/>
      <c r="E78" s="176"/>
      <c r="F78" s="198"/>
    </row>
  </sheetData>
  <mergeCells count="22">
    <mergeCell ref="A78:E78"/>
    <mergeCell ref="A55:A56"/>
    <mergeCell ref="B55:B56"/>
    <mergeCell ref="C55:C56"/>
    <mergeCell ref="D30:D31"/>
    <mergeCell ref="E55:F55"/>
    <mergeCell ref="B30:B31"/>
    <mergeCell ref="A30:A31"/>
    <mergeCell ref="A52:F52"/>
    <mergeCell ref="A77:F77"/>
    <mergeCell ref="D55:D56"/>
    <mergeCell ref="G55:G56"/>
    <mergeCell ref="A27:F27"/>
    <mergeCell ref="G5:G6"/>
    <mergeCell ref="G30:G31"/>
    <mergeCell ref="A5:A6"/>
    <mergeCell ref="B5:B6"/>
    <mergeCell ref="C5:C6"/>
    <mergeCell ref="C30:C31"/>
    <mergeCell ref="E5:F5"/>
    <mergeCell ref="E30:F30"/>
    <mergeCell ref="D5:D6"/>
  </mergeCells>
  <phoneticPr fontId="3"/>
  <pageMargins left="0.70866141732283472" right="0.70866141732283472" top="0.55118110236220474" bottom="0.39370078740157483" header="0.31496062992125984" footer="0.31496062992125984"/>
  <pageSetup paperSize="9" scale="79" fitToHeight="0" orientation="portrait" r:id="rId1"/>
  <headerFooter>
    <oddHeader>&amp;R&amp;"HG丸ｺﾞｼｯｸM-PRO,標準"証憑一覧</oddHeader>
    <oddFooter>&amp;C&amp;"HG丸ｺﾞｼｯｸM-PRO,標準"&amp;P/&amp;N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zoomScaleNormal="100" zoomScaleSheetLayoutView="100" workbookViewId="0">
      <selection activeCell="G20" sqref="G20"/>
    </sheetView>
  </sheetViews>
  <sheetFormatPr defaultRowHeight="17.25" customHeight="1" x14ac:dyDescent="0.15"/>
  <cols>
    <col min="1" max="1" width="11.5" style="135" bestFit="1" customWidth="1"/>
    <col min="2" max="2" width="5.625" style="136" customWidth="1"/>
    <col min="3" max="3" width="9.75" style="136" bestFit="1" customWidth="1"/>
    <col min="4" max="4" width="16.375" style="136" bestFit="1" customWidth="1"/>
    <col min="5" max="5" width="20.625" style="137" customWidth="1"/>
    <col min="6" max="7" width="16.625" style="137" customWidth="1"/>
    <col min="8" max="8" width="18.375" style="137" customWidth="1"/>
    <col min="9" max="9" width="15" style="139" bestFit="1" customWidth="1"/>
    <col min="10" max="10" width="9" style="136"/>
    <col min="11" max="11" width="23" style="136" customWidth="1"/>
    <col min="12" max="12" width="18.75" style="136" customWidth="1"/>
    <col min="13" max="13" width="13.875" style="136" customWidth="1"/>
    <col min="14" max="14" width="10" style="136" customWidth="1"/>
    <col min="15" max="15" width="9" style="136"/>
    <col min="16" max="16" width="17.625" style="136" customWidth="1"/>
    <col min="17" max="16384" width="9" style="136"/>
  </cols>
  <sheetData>
    <row r="1" spans="1:14" ht="17.25" customHeight="1" x14ac:dyDescent="0.15">
      <c r="A1" s="136" t="s">
        <v>41</v>
      </c>
    </row>
    <row r="2" spans="1:14" ht="17.25" customHeight="1" x14ac:dyDescent="0.15">
      <c r="A2" s="136" t="s">
        <v>50</v>
      </c>
    </row>
    <row r="4" spans="1:14" ht="17.25" customHeight="1" x14ac:dyDescent="0.15">
      <c r="A4" s="168" t="s">
        <v>45</v>
      </c>
      <c r="B4" s="178" t="s">
        <v>63</v>
      </c>
      <c r="C4" s="169"/>
      <c r="D4" s="169"/>
      <c r="E4" s="179"/>
      <c r="F4" s="179"/>
      <c r="G4" s="179"/>
      <c r="H4" s="179"/>
      <c r="I4" s="170"/>
    </row>
    <row r="5" spans="1:14" s="183" customFormat="1" ht="17.25" customHeight="1" x14ac:dyDescent="0.15">
      <c r="A5" s="201" t="s">
        <v>9</v>
      </c>
      <c r="B5" s="202" t="s">
        <v>0</v>
      </c>
      <c r="C5" s="202" t="s">
        <v>1</v>
      </c>
      <c r="D5" s="202" t="s">
        <v>5</v>
      </c>
      <c r="E5" s="203" t="s">
        <v>2</v>
      </c>
      <c r="F5" s="210"/>
      <c r="G5" s="210"/>
      <c r="H5" s="204"/>
      <c r="I5" s="205" t="s">
        <v>200</v>
      </c>
      <c r="L5" s="165"/>
    </row>
    <row r="6" spans="1:14" s="183" customFormat="1" ht="36" customHeight="1" x14ac:dyDescent="0.15">
      <c r="A6" s="206"/>
      <c r="B6" s="207"/>
      <c r="C6" s="207"/>
      <c r="D6" s="207"/>
      <c r="E6" s="191" t="s">
        <v>80</v>
      </c>
      <c r="F6" s="191" t="s">
        <v>198</v>
      </c>
      <c r="G6" s="191" t="s">
        <v>199</v>
      </c>
      <c r="H6" s="145" t="s">
        <v>77</v>
      </c>
      <c r="I6" s="208"/>
      <c r="L6" s="165"/>
    </row>
    <row r="7" spans="1:14" ht="17.25" customHeight="1" x14ac:dyDescent="0.15">
      <c r="A7" s="148" t="s">
        <v>74</v>
      </c>
      <c r="B7" s="149">
        <v>1</v>
      </c>
      <c r="C7" s="150"/>
      <c r="D7" s="151"/>
      <c r="E7" s="185"/>
      <c r="F7" s="185"/>
      <c r="G7" s="185"/>
      <c r="H7" s="185"/>
      <c r="I7" s="153"/>
      <c r="J7" s="154"/>
      <c r="K7" s="155"/>
    </row>
    <row r="8" spans="1:14" ht="17.25" customHeight="1" x14ac:dyDescent="0.15">
      <c r="A8" s="148" t="s">
        <v>74</v>
      </c>
      <c r="B8" s="156">
        <v>2</v>
      </c>
      <c r="C8" s="157"/>
      <c r="D8" s="157"/>
      <c r="E8" s="186"/>
      <c r="F8" s="186"/>
      <c r="G8" s="186"/>
      <c r="H8" s="186"/>
      <c r="I8" s="159"/>
      <c r="J8" s="154"/>
      <c r="K8" s="155"/>
    </row>
    <row r="9" spans="1:14" ht="17.25" customHeight="1" x14ac:dyDescent="0.15">
      <c r="A9" s="148" t="s">
        <v>74</v>
      </c>
      <c r="B9" s="156">
        <v>3</v>
      </c>
      <c r="C9" s="157"/>
      <c r="D9" s="157"/>
      <c r="E9" s="186"/>
      <c r="F9" s="186"/>
      <c r="G9" s="186"/>
      <c r="H9" s="186"/>
      <c r="I9" s="159"/>
      <c r="J9" s="154"/>
      <c r="K9" s="155"/>
    </row>
    <row r="10" spans="1:14" ht="17.25" customHeight="1" x14ac:dyDescent="0.15">
      <c r="A10" s="148" t="s">
        <v>74</v>
      </c>
      <c r="B10" s="156">
        <v>4</v>
      </c>
      <c r="C10" s="157"/>
      <c r="D10" s="157"/>
      <c r="E10" s="187"/>
      <c r="F10" s="187"/>
      <c r="G10" s="187"/>
      <c r="H10" s="187"/>
      <c r="I10" s="159"/>
      <c r="J10" s="154"/>
      <c r="K10" s="155"/>
    </row>
    <row r="11" spans="1:14" ht="17.25" customHeight="1" x14ac:dyDescent="0.15">
      <c r="A11" s="148" t="s">
        <v>74</v>
      </c>
      <c r="B11" s="156">
        <v>5</v>
      </c>
      <c r="C11" s="157"/>
      <c r="D11" s="157"/>
      <c r="E11" s="186"/>
      <c r="F11" s="186"/>
      <c r="G11" s="186"/>
      <c r="H11" s="186"/>
      <c r="I11" s="159"/>
      <c r="J11" s="154"/>
      <c r="K11" s="155"/>
    </row>
    <row r="12" spans="1:14" ht="17.25" customHeight="1" x14ac:dyDescent="0.15">
      <c r="A12" s="148" t="s">
        <v>74</v>
      </c>
      <c r="B12" s="156">
        <v>6</v>
      </c>
      <c r="C12" s="157"/>
      <c r="D12" s="157"/>
      <c r="E12" s="186"/>
      <c r="F12" s="186"/>
      <c r="G12" s="186"/>
      <c r="H12" s="186"/>
      <c r="I12" s="159"/>
    </row>
    <row r="13" spans="1:14" ht="17.25" customHeight="1" x14ac:dyDescent="0.15">
      <c r="A13" s="148" t="s">
        <v>74</v>
      </c>
      <c r="B13" s="156">
        <v>7</v>
      </c>
      <c r="C13" s="157"/>
      <c r="D13" s="157"/>
      <c r="E13" s="186"/>
      <c r="F13" s="186"/>
      <c r="G13" s="186"/>
      <c r="H13" s="186"/>
      <c r="I13" s="159"/>
    </row>
    <row r="14" spans="1:14" ht="17.25" customHeight="1" x14ac:dyDescent="0.15">
      <c r="A14" s="148" t="s">
        <v>74</v>
      </c>
      <c r="B14" s="156">
        <v>8</v>
      </c>
      <c r="C14" s="157"/>
      <c r="D14" s="157"/>
      <c r="E14" s="186"/>
      <c r="F14" s="186"/>
      <c r="G14" s="186"/>
      <c r="H14" s="186"/>
      <c r="I14" s="159"/>
    </row>
    <row r="15" spans="1:14" s="155" customFormat="1" ht="17.25" customHeight="1" x14ac:dyDescent="0.15">
      <c r="A15" s="148" t="s">
        <v>74</v>
      </c>
      <c r="B15" s="156">
        <v>9</v>
      </c>
      <c r="C15" s="157"/>
      <c r="D15" s="157"/>
      <c r="E15" s="186"/>
      <c r="F15" s="186"/>
      <c r="G15" s="186"/>
      <c r="H15" s="186"/>
      <c r="I15" s="159"/>
      <c r="J15" s="136"/>
      <c r="K15" s="136"/>
      <c r="L15" s="136"/>
      <c r="M15" s="136"/>
      <c r="N15" s="136"/>
    </row>
    <row r="16" spans="1:14" ht="17.25" customHeight="1" x14ac:dyDescent="0.15">
      <c r="A16" s="148" t="s">
        <v>74</v>
      </c>
      <c r="B16" s="156">
        <v>10</v>
      </c>
      <c r="C16" s="157"/>
      <c r="D16" s="157"/>
      <c r="E16" s="186"/>
      <c r="F16" s="186"/>
      <c r="G16" s="186"/>
      <c r="H16" s="186"/>
      <c r="I16" s="159"/>
    </row>
    <row r="17" spans="1:9" ht="17.25" customHeight="1" x14ac:dyDescent="0.15">
      <c r="A17" s="148" t="s">
        <v>74</v>
      </c>
      <c r="B17" s="156">
        <v>11</v>
      </c>
      <c r="C17" s="157"/>
      <c r="D17" s="157"/>
      <c r="E17" s="186"/>
      <c r="F17" s="186"/>
      <c r="G17" s="186"/>
      <c r="H17" s="186"/>
      <c r="I17" s="159"/>
    </row>
    <row r="18" spans="1:9" ht="17.25" customHeight="1" x14ac:dyDescent="0.15">
      <c r="A18" s="148" t="s">
        <v>74</v>
      </c>
      <c r="B18" s="156">
        <v>12</v>
      </c>
      <c r="C18" s="157"/>
      <c r="D18" s="157"/>
      <c r="E18" s="186"/>
      <c r="F18" s="186"/>
      <c r="G18" s="186"/>
      <c r="H18" s="186"/>
      <c r="I18" s="159"/>
    </row>
    <row r="19" spans="1:9" ht="17.25" customHeight="1" x14ac:dyDescent="0.15">
      <c r="A19" s="148" t="s">
        <v>74</v>
      </c>
      <c r="B19" s="156">
        <v>13</v>
      </c>
      <c r="C19" s="157"/>
      <c r="D19" s="157"/>
      <c r="E19" s="186"/>
      <c r="F19" s="186"/>
      <c r="G19" s="186"/>
      <c r="H19" s="186"/>
      <c r="I19" s="159"/>
    </row>
    <row r="20" spans="1:9" ht="17.25" customHeight="1" x14ac:dyDescent="0.15">
      <c r="A20" s="148" t="s">
        <v>74</v>
      </c>
      <c r="B20" s="156">
        <v>14</v>
      </c>
      <c r="C20" s="157"/>
      <c r="D20" s="157"/>
      <c r="E20" s="186"/>
      <c r="F20" s="186"/>
      <c r="G20" s="186"/>
      <c r="H20" s="186"/>
      <c r="I20" s="159"/>
    </row>
    <row r="21" spans="1:9" ht="17.25" customHeight="1" x14ac:dyDescent="0.15">
      <c r="A21" s="148" t="s">
        <v>74</v>
      </c>
      <c r="B21" s="156">
        <v>15</v>
      </c>
      <c r="C21" s="157"/>
      <c r="D21" s="157"/>
      <c r="E21" s="186"/>
      <c r="F21" s="186"/>
      <c r="G21" s="186"/>
      <c r="H21" s="186"/>
      <c r="I21" s="159"/>
    </row>
    <row r="22" spans="1:9" ht="17.25" customHeight="1" x14ac:dyDescent="0.15">
      <c r="A22" s="148" t="s">
        <v>74</v>
      </c>
      <c r="B22" s="156">
        <v>16</v>
      </c>
      <c r="C22" s="157"/>
      <c r="D22" s="157"/>
      <c r="E22" s="186"/>
      <c r="F22" s="186"/>
      <c r="G22" s="186"/>
      <c r="H22" s="186"/>
      <c r="I22" s="159"/>
    </row>
    <row r="23" spans="1:9" ht="17.25" customHeight="1" x14ac:dyDescent="0.15">
      <c r="A23" s="148" t="s">
        <v>74</v>
      </c>
      <c r="B23" s="156">
        <v>17</v>
      </c>
      <c r="C23" s="157"/>
      <c r="D23" s="157"/>
      <c r="E23" s="186"/>
      <c r="F23" s="186"/>
      <c r="G23" s="186"/>
      <c r="H23" s="186"/>
      <c r="I23" s="159"/>
    </row>
    <row r="24" spans="1:9" ht="17.25" customHeight="1" x14ac:dyDescent="0.15">
      <c r="A24" s="148" t="s">
        <v>74</v>
      </c>
      <c r="B24" s="156">
        <v>18</v>
      </c>
      <c r="C24" s="157"/>
      <c r="D24" s="157"/>
      <c r="E24" s="186"/>
      <c r="F24" s="186"/>
      <c r="G24" s="186"/>
      <c r="H24" s="186"/>
      <c r="I24" s="159"/>
    </row>
    <row r="25" spans="1:9" ht="17.25" customHeight="1" x14ac:dyDescent="0.15">
      <c r="A25" s="148" t="s">
        <v>74</v>
      </c>
      <c r="B25" s="156">
        <v>19</v>
      </c>
      <c r="C25" s="157"/>
      <c r="D25" s="157"/>
      <c r="E25" s="186"/>
      <c r="F25" s="186"/>
      <c r="G25" s="186"/>
      <c r="H25" s="186"/>
      <c r="I25" s="159"/>
    </row>
    <row r="26" spans="1:9" ht="17.25" customHeight="1" x14ac:dyDescent="0.15">
      <c r="A26" s="148" t="s">
        <v>74</v>
      </c>
      <c r="B26" s="156">
        <v>20</v>
      </c>
      <c r="C26" s="157"/>
      <c r="D26" s="157"/>
      <c r="E26" s="186"/>
      <c r="F26" s="186"/>
      <c r="G26" s="186"/>
      <c r="H26" s="186"/>
      <c r="I26" s="159"/>
    </row>
    <row r="27" spans="1:9" ht="17.25" customHeight="1" thickBot="1" x14ac:dyDescent="0.2">
      <c r="A27" s="161" t="s">
        <v>117</v>
      </c>
      <c r="B27" s="162"/>
      <c r="C27" s="162"/>
      <c r="D27" s="162"/>
      <c r="E27" s="162"/>
      <c r="F27" s="162"/>
      <c r="G27" s="162"/>
      <c r="H27" s="162"/>
      <c r="I27" s="171">
        <f>SUM(I7:I26)</f>
        <v>0</v>
      </c>
    </row>
    <row r="28" spans="1:9" ht="17.25" customHeight="1" thickTop="1" x14ac:dyDescent="0.15">
      <c r="A28" s="165"/>
      <c r="B28" s="155"/>
      <c r="C28" s="165"/>
      <c r="D28" s="165"/>
      <c r="E28" s="196"/>
      <c r="F28" s="196"/>
      <c r="G28" s="196"/>
      <c r="H28" s="196"/>
      <c r="I28" s="167"/>
    </row>
    <row r="29" spans="1:9" ht="17.25" customHeight="1" x14ac:dyDescent="0.15">
      <c r="A29" s="176"/>
      <c r="B29" s="176"/>
      <c r="C29" s="176"/>
      <c r="D29" s="176"/>
      <c r="E29" s="176"/>
      <c r="F29" s="197"/>
      <c r="G29" s="197"/>
      <c r="H29" s="198"/>
    </row>
  </sheetData>
  <mergeCells count="8">
    <mergeCell ref="I5:I6"/>
    <mergeCell ref="A27:H27"/>
    <mergeCell ref="A29:E29"/>
    <mergeCell ref="A5:A6"/>
    <mergeCell ref="B5:B6"/>
    <mergeCell ref="C5:C6"/>
    <mergeCell ref="D5:D6"/>
    <mergeCell ref="E5:H5"/>
  </mergeCells>
  <phoneticPr fontId="3"/>
  <pageMargins left="0.70866141732283472" right="0.31496062992125984" top="0.55118110236220474" bottom="0.55118110236220474" header="0.31496062992125984" footer="0.31496062992125984"/>
  <pageSetup paperSize="9" scale="60" fitToHeight="0" orientation="portrait" r:id="rId1"/>
  <headerFooter>
    <oddHeader>&amp;R&amp;"HG丸ｺﾞｼｯｸM-PRO,標準"証憑一覧</oddHeader>
    <oddFooter>&amp;C&amp;"HG丸ｺﾞｼｯｸM-PRO,標準"&amp;P/&amp;N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収支報告書</vt:lpstr>
      <vt:lpstr>予算執行状況</vt:lpstr>
      <vt:lpstr>証憑一覧表　表紙</vt:lpstr>
      <vt:lpstr>1(1)直接事業費</vt:lpstr>
      <vt:lpstr>1(2)近隣交通費、旅費</vt:lpstr>
      <vt:lpstr>1(2)日当他</vt:lpstr>
      <vt:lpstr>1(3)拠点立ち上げ</vt:lpstr>
      <vt:lpstr>1(3)事務所賃貸料他</vt:lpstr>
      <vt:lpstr>1(3)現地交通</vt:lpstr>
      <vt:lpstr>1(3)備品</vt:lpstr>
      <vt:lpstr>1(3)派遣スタッフ、現地スタッフ</vt:lpstr>
      <vt:lpstr>2(1)本部スタッフ</vt:lpstr>
      <vt:lpstr>2(1)本部管理</vt:lpstr>
      <vt:lpstr>一般管理費サマリー表</vt:lpstr>
      <vt:lpstr>3 一般管理費等 </vt:lpstr>
      <vt:lpstr>4外部調査費</vt:lpstr>
      <vt:lpstr>GT_Custom</vt:lpstr>
      <vt:lpstr>Sheet1</vt:lpstr>
      <vt:lpstr>'1(1)直接事業費'!Print_Area</vt:lpstr>
      <vt:lpstr>'1(2)近隣交通費、旅費'!Print_Area</vt:lpstr>
      <vt:lpstr>'1(2)日当他'!Print_Area</vt:lpstr>
      <vt:lpstr>'1(3)拠点立ち上げ'!Print_Area</vt:lpstr>
      <vt:lpstr>'1(3)現地交通'!Print_Area</vt:lpstr>
      <vt:lpstr>'1(3)派遣スタッフ、現地スタッフ'!Print_Area</vt:lpstr>
      <vt:lpstr>'1(3)備品'!Print_Area</vt:lpstr>
      <vt:lpstr>'2(1)本部スタッフ'!Print_Area</vt:lpstr>
      <vt:lpstr>'2(1)本部管理'!Print_Area</vt:lpstr>
      <vt:lpstr>'3 一般管理費等 '!Print_Area</vt:lpstr>
      <vt:lpstr>'4外部調査費'!Print_Area</vt:lpstr>
      <vt:lpstr>一般管理費サマリー表!Print_Area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Windows ユーザー</cp:lastModifiedBy>
  <cp:lastPrinted>2021-02-12T01:14:58Z</cp:lastPrinted>
  <dcterms:created xsi:type="dcterms:W3CDTF">2001-06-28T09:36:55Z</dcterms:created>
  <dcterms:modified xsi:type="dcterms:W3CDTF">2021-03-29T07:33:50Z</dcterms:modified>
</cp:coreProperties>
</file>