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bookViews>
    <workbookView xWindow="0" yWindow="0" windowWidth="20490" windowHeight="7530"/>
  </bookViews>
  <sheets>
    <sheet name="① 調達の内訳" sheetId="1" r:id="rId1"/>
    <sheet name="②自己資金・民間資金" sheetId="6" r:id="rId2"/>
    <sheet name="③事業費" sheetId="21" r:id="rId3"/>
    <sheet name="④管理的経費" sheetId="34" r:id="rId4"/>
    <sheet name="⑤ 直接事業費" sheetId="9" r:id="rId5"/>
    <sheet name="記入不要" sheetId="35" r:id="rId6"/>
    <sheet name="助成システム資金計画画面イメージ" sheetId="36" r:id="rId7"/>
  </sheets>
  <definedNames>
    <definedName name="_xlnm.Print_Area" localSheetId="0">'① 調達の内訳'!$A$1:$G$27</definedName>
    <definedName name="_xlnm.Print_Area" localSheetId="1">②自己資金・民間資金!$A$1:$E$28</definedName>
    <definedName name="_xlnm.Print_Area" localSheetId="2">③事業費!$A$1:$H$18</definedName>
    <definedName name="_xlnm.Print_Area" localSheetId="3">④管理的経費!$A$1:$Q$65</definedName>
    <definedName name="_xlnm.Print_Area" localSheetId="4">'⑤ 直接事業費'!$A$1:$Q$76</definedName>
    <definedName name="_xlnm.Print_Area" localSheetId="5">記入不要!$A$1:$Q$54</definedName>
    <definedName name="_xlnm.Print_Area" localSheetId="6">助成システム資金計画画面イメージ!$A$1:$F$248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3" i="1" l="1"/>
  <c r="C14" i="1"/>
  <c r="C15" i="1"/>
  <c r="C16" i="1"/>
  <c r="C21" i="1"/>
  <c r="C25" i="1" s="1"/>
  <c r="C10" i="6"/>
  <c r="F10" i="6" s="1"/>
  <c r="L32" i="34" l="1"/>
  <c r="I32" i="34"/>
  <c r="F32" i="34"/>
  <c r="I28" i="34"/>
  <c r="F29" i="34"/>
  <c r="B195" i="36" l="1"/>
  <c r="H6" i="9"/>
  <c r="E6" i="9"/>
  <c r="D192" i="36"/>
  <c r="B192" i="36"/>
  <c r="D189" i="36"/>
  <c r="B162" i="36"/>
  <c r="D159" i="36"/>
  <c r="B159" i="36"/>
  <c r="D156" i="36"/>
  <c r="B156" i="36"/>
  <c r="B129" i="36"/>
  <c r="D126" i="36"/>
  <c r="B126" i="36"/>
  <c r="D123" i="36"/>
  <c r="B123" i="36"/>
  <c r="D88" i="36"/>
  <c r="B88" i="36"/>
  <c r="D85" i="36"/>
  <c r="B85" i="36"/>
  <c r="D55" i="36"/>
  <c r="B55" i="36"/>
  <c r="D52" i="36"/>
  <c r="B52" i="36"/>
  <c r="M29" i="34" l="1"/>
  <c r="M28" i="34"/>
  <c r="M32" i="34" l="1"/>
  <c r="M30" i="34" l="1"/>
  <c r="C28" i="34" s="1"/>
  <c r="L30" i="34"/>
  <c r="I30" i="34"/>
  <c r="F30" i="34"/>
  <c r="L29" i="34"/>
  <c r="I29" i="34"/>
  <c r="L28" i="34"/>
  <c r="F28" i="34"/>
  <c r="M15" i="34"/>
  <c r="L15" i="34"/>
  <c r="I15" i="34"/>
  <c r="F15" i="34"/>
  <c r="M14" i="34"/>
  <c r="L14" i="34"/>
  <c r="I14" i="34"/>
  <c r="F14" i="34"/>
  <c r="M13" i="34"/>
  <c r="L13" i="34"/>
  <c r="I13" i="34"/>
  <c r="F13" i="34"/>
  <c r="N7" i="34"/>
  <c r="N6" i="34"/>
  <c r="D208" i="36" s="1"/>
  <c r="C13" i="34" l="1"/>
  <c r="E6" i="34" s="1"/>
  <c r="B205" i="36" s="1"/>
  <c r="H6" i="34"/>
  <c r="D205" i="36" s="1"/>
  <c r="C7" i="21"/>
  <c r="C25" i="6" l="1"/>
  <c r="C20" i="6"/>
  <c r="C15" i="6"/>
  <c r="F10" i="21"/>
  <c r="E10" i="21"/>
  <c r="D10" i="21"/>
  <c r="C10" i="21"/>
  <c r="F7" i="21"/>
  <c r="E7" i="21"/>
  <c r="D7" i="21"/>
  <c r="D14" i="1" l="1"/>
  <c r="F15" i="6"/>
  <c r="F14" i="1"/>
  <c r="E14" i="1"/>
  <c r="F15" i="21"/>
  <c r="E15" i="21"/>
  <c r="D15" i="21"/>
  <c r="C15" i="21"/>
  <c r="D16" i="21" l="1"/>
  <c r="C16" i="21"/>
  <c r="D13" i="1"/>
  <c r="I27" i="35" l="1"/>
  <c r="F27" i="35"/>
  <c r="I37" i="35"/>
  <c r="F37" i="35"/>
  <c r="I47" i="35"/>
  <c r="F47" i="35"/>
  <c r="L60" i="34"/>
  <c r="M11" i="35"/>
  <c r="C26" i="6" l="1"/>
  <c r="I68" i="9"/>
  <c r="I64" i="9"/>
  <c r="F64" i="9"/>
  <c r="I63" i="9"/>
  <c r="F63" i="9"/>
  <c r="I62" i="9"/>
  <c r="F62" i="9"/>
  <c r="I48" i="9"/>
  <c r="F48" i="9"/>
  <c r="I47" i="9"/>
  <c r="F47" i="9"/>
  <c r="G5" i="21" l="1"/>
  <c r="B58" i="36" s="1"/>
  <c r="M17" i="9" l="1"/>
  <c r="M13" i="9"/>
  <c r="M31" i="35" l="1"/>
  <c r="M21" i="35"/>
  <c r="I49" i="35"/>
  <c r="F49" i="35"/>
  <c r="I48" i="35"/>
  <c r="F48" i="35"/>
  <c r="I46" i="35"/>
  <c r="F46" i="35"/>
  <c r="I45" i="35"/>
  <c r="F45" i="35"/>
  <c r="I44" i="35"/>
  <c r="F44" i="35"/>
  <c r="I43" i="35"/>
  <c r="F43" i="35"/>
  <c r="I42" i="35"/>
  <c r="F42" i="35"/>
  <c r="I41" i="35"/>
  <c r="F41" i="35"/>
  <c r="I39" i="35"/>
  <c r="F39" i="35"/>
  <c r="I38" i="35"/>
  <c r="F38" i="35"/>
  <c r="I36" i="35"/>
  <c r="F36" i="35"/>
  <c r="I35" i="35"/>
  <c r="F35" i="35"/>
  <c r="I34" i="35"/>
  <c r="F34" i="35"/>
  <c r="I33" i="35"/>
  <c r="F33" i="35"/>
  <c r="I32" i="35"/>
  <c r="F32" i="35"/>
  <c r="I31" i="35"/>
  <c r="F31" i="35"/>
  <c r="M60" i="34"/>
  <c r="I60" i="34"/>
  <c r="F60" i="34"/>
  <c r="I59" i="34"/>
  <c r="F59" i="34"/>
  <c r="I58" i="34"/>
  <c r="F58" i="34"/>
  <c r="I57" i="34"/>
  <c r="F57" i="34"/>
  <c r="I56" i="34"/>
  <c r="F56" i="34"/>
  <c r="I55" i="34"/>
  <c r="F55" i="34"/>
  <c r="I54" i="34"/>
  <c r="F54" i="34"/>
  <c r="I53" i="34"/>
  <c r="F53" i="34"/>
  <c r="I52" i="34"/>
  <c r="F52" i="34"/>
  <c r="I50" i="34"/>
  <c r="I49" i="34"/>
  <c r="I48" i="34"/>
  <c r="I47" i="34"/>
  <c r="I46" i="34"/>
  <c r="I45" i="34"/>
  <c r="I44" i="34"/>
  <c r="I43" i="34"/>
  <c r="I42" i="34"/>
  <c r="I39" i="34"/>
  <c r="F39" i="34"/>
  <c r="I38" i="34"/>
  <c r="F38" i="34"/>
  <c r="I66" i="9" l="1"/>
  <c r="F66" i="9"/>
  <c r="I51" i="9"/>
  <c r="F51" i="9"/>
  <c r="I36" i="9"/>
  <c r="F36" i="9"/>
  <c r="F68" i="9"/>
  <c r="I67" i="9"/>
  <c r="F67" i="9"/>
  <c r="I65" i="9"/>
  <c r="F65" i="9"/>
  <c r="F58" i="9"/>
  <c r="I53" i="9"/>
  <c r="F53" i="9"/>
  <c r="I52" i="9"/>
  <c r="F52" i="9"/>
  <c r="I50" i="9"/>
  <c r="F50" i="9"/>
  <c r="I49" i="9"/>
  <c r="F49" i="9"/>
  <c r="F43" i="9"/>
  <c r="E16" i="21" l="1"/>
  <c r="F13" i="1"/>
  <c r="F15" i="1" l="1"/>
  <c r="F16" i="1" s="1"/>
  <c r="D15" i="1"/>
  <c r="D16" i="1" s="1"/>
  <c r="F32" i="9" l="1"/>
  <c r="F33" i="9"/>
  <c r="F34" i="9"/>
  <c r="F35" i="9"/>
  <c r="F37" i="9"/>
  <c r="F38" i="9"/>
  <c r="M70" i="9"/>
  <c r="L70" i="9"/>
  <c r="I70" i="9"/>
  <c r="F70" i="9"/>
  <c r="M69" i="9"/>
  <c r="L69" i="9"/>
  <c r="I69" i="9"/>
  <c r="F69" i="9"/>
  <c r="M68" i="9"/>
  <c r="L68" i="9"/>
  <c r="M67" i="9"/>
  <c r="L67" i="9"/>
  <c r="M66" i="9"/>
  <c r="L66" i="9"/>
  <c r="M65" i="9"/>
  <c r="L65" i="9"/>
  <c r="M64" i="9"/>
  <c r="L64" i="9"/>
  <c r="M63" i="9"/>
  <c r="L63" i="9"/>
  <c r="M62" i="9"/>
  <c r="L62" i="9"/>
  <c r="M60" i="9"/>
  <c r="L60" i="9"/>
  <c r="I60" i="9"/>
  <c r="F60" i="9"/>
  <c r="M59" i="9"/>
  <c r="L59" i="9"/>
  <c r="I59" i="9"/>
  <c r="F59" i="9"/>
  <c r="M58" i="9"/>
  <c r="L58" i="9"/>
  <c r="I58" i="9"/>
  <c r="M55" i="9"/>
  <c r="L55" i="9"/>
  <c r="I55" i="9"/>
  <c r="F55" i="9"/>
  <c r="M54" i="9"/>
  <c r="L54" i="9"/>
  <c r="I54" i="9"/>
  <c r="F54" i="9"/>
  <c r="M53" i="9"/>
  <c r="L53" i="9"/>
  <c r="M52" i="9"/>
  <c r="L52" i="9"/>
  <c r="M51" i="9"/>
  <c r="L51" i="9"/>
  <c r="M50" i="9"/>
  <c r="L50" i="9"/>
  <c r="M49" i="9"/>
  <c r="L49" i="9"/>
  <c r="M48" i="9"/>
  <c r="L48" i="9"/>
  <c r="M47" i="9"/>
  <c r="L47" i="9"/>
  <c r="M45" i="9"/>
  <c r="L45" i="9"/>
  <c r="I45" i="9"/>
  <c r="F45" i="9"/>
  <c r="M44" i="9"/>
  <c r="L44" i="9"/>
  <c r="I44" i="9"/>
  <c r="F44" i="9"/>
  <c r="M43" i="9"/>
  <c r="L43" i="9"/>
  <c r="I43" i="9"/>
  <c r="M40" i="9"/>
  <c r="L40" i="9"/>
  <c r="I40" i="9"/>
  <c r="F40" i="9"/>
  <c r="M39" i="9"/>
  <c r="L39" i="9"/>
  <c r="I39" i="9"/>
  <c r="F39" i="9"/>
  <c r="M38" i="9"/>
  <c r="L38" i="9"/>
  <c r="I38" i="9"/>
  <c r="M37" i="9"/>
  <c r="L37" i="9"/>
  <c r="I37" i="9"/>
  <c r="M36" i="9"/>
  <c r="L36" i="9"/>
  <c r="M35" i="9"/>
  <c r="L35" i="9"/>
  <c r="I35" i="9"/>
  <c r="M34" i="9"/>
  <c r="L34" i="9"/>
  <c r="I34" i="9"/>
  <c r="M33" i="9"/>
  <c r="L33" i="9"/>
  <c r="I33" i="9"/>
  <c r="M32" i="9"/>
  <c r="L32" i="9"/>
  <c r="I32" i="9"/>
  <c r="M30" i="9"/>
  <c r="L30" i="9"/>
  <c r="I30" i="9"/>
  <c r="F30" i="9"/>
  <c r="M29" i="9"/>
  <c r="L29" i="9"/>
  <c r="I29" i="9"/>
  <c r="F29" i="9"/>
  <c r="M28" i="9"/>
  <c r="L28" i="9"/>
  <c r="I28" i="9"/>
  <c r="F28" i="9"/>
  <c r="M49" i="35"/>
  <c r="L49" i="35"/>
  <c r="M48" i="35"/>
  <c r="L48" i="35"/>
  <c r="M47" i="35"/>
  <c r="L47" i="35"/>
  <c r="M46" i="35"/>
  <c r="L46" i="35"/>
  <c r="M45" i="35"/>
  <c r="L45" i="35"/>
  <c r="M44" i="35"/>
  <c r="L44" i="35"/>
  <c r="M43" i="35"/>
  <c r="L43" i="35"/>
  <c r="M42" i="35"/>
  <c r="L42" i="35"/>
  <c r="M41" i="35"/>
  <c r="L41" i="35"/>
  <c r="M39" i="35"/>
  <c r="L39" i="35"/>
  <c r="M38" i="35"/>
  <c r="L38" i="35"/>
  <c r="M37" i="35"/>
  <c r="L37" i="35"/>
  <c r="M36" i="35"/>
  <c r="L36" i="35"/>
  <c r="M35" i="35"/>
  <c r="L35" i="35"/>
  <c r="M34" i="35"/>
  <c r="L34" i="35"/>
  <c r="M33" i="35"/>
  <c r="L33" i="35"/>
  <c r="M32" i="35"/>
  <c r="L32" i="35"/>
  <c r="L31" i="35"/>
  <c r="M29" i="35"/>
  <c r="L29" i="35"/>
  <c r="I29" i="35"/>
  <c r="F29" i="35"/>
  <c r="M28" i="35"/>
  <c r="L28" i="35"/>
  <c r="I28" i="35"/>
  <c r="F28" i="35"/>
  <c r="M27" i="35"/>
  <c r="L27" i="35"/>
  <c r="M26" i="35"/>
  <c r="L26" i="35"/>
  <c r="I26" i="35"/>
  <c r="F26" i="35"/>
  <c r="M25" i="35"/>
  <c r="L25" i="35"/>
  <c r="I25" i="35"/>
  <c r="F25" i="35"/>
  <c r="M24" i="35"/>
  <c r="L24" i="35"/>
  <c r="I24" i="35"/>
  <c r="F24" i="35"/>
  <c r="M23" i="35"/>
  <c r="L23" i="35"/>
  <c r="I23" i="35"/>
  <c r="F23" i="35"/>
  <c r="M22" i="35"/>
  <c r="L22" i="35"/>
  <c r="I22" i="35"/>
  <c r="F22" i="35"/>
  <c r="L21" i="35"/>
  <c r="I21" i="35"/>
  <c r="F21" i="35"/>
  <c r="M19" i="35"/>
  <c r="L19" i="35"/>
  <c r="I19" i="35"/>
  <c r="F19" i="35"/>
  <c r="M18" i="35"/>
  <c r="L18" i="35"/>
  <c r="I18" i="35"/>
  <c r="F18" i="35"/>
  <c r="M17" i="35"/>
  <c r="L17" i="35"/>
  <c r="I17" i="35"/>
  <c r="F17" i="35"/>
  <c r="M16" i="35"/>
  <c r="L16" i="35"/>
  <c r="I16" i="35"/>
  <c r="F16" i="35"/>
  <c r="M15" i="35"/>
  <c r="L15" i="35"/>
  <c r="I15" i="35"/>
  <c r="F15" i="35"/>
  <c r="M14" i="35"/>
  <c r="L14" i="35"/>
  <c r="I14" i="35"/>
  <c r="F14" i="35"/>
  <c r="M13" i="35"/>
  <c r="L13" i="35"/>
  <c r="I13" i="35"/>
  <c r="F13" i="35"/>
  <c r="M12" i="35"/>
  <c r="L12" i="35"/>
  <c r="I12" i="35"/>
  <c r="F12" i="35"/>
  <c r="L11" i="35"/>
  <c r="I11" i="35"/>
  <c r="F11" i="35"/>
  <c r="C11" i="35" l="1"/>
  <c r="C21" i="35"/>
  <c r="C47" i="35"/>
  <c r="C44" i="35"/>
  <c r="C41" i="35"/>
  <c r="C37" i="35"/>
  <c r="C27" i="35"/>
  <c r="C17" i="35"/>
  <c r="C14" i="35"/>
  <c r="C68" i="9"/>
  <c r="C65" i="9"/>
  <c r="C62" i="9"/>
  <c r="C58" i="9"/>
  <c r="N6" i="9" s="1"/>
  <c r="C53" i="9"/>
  <c r="C50" i="9"/>
  <c r="C47" i="9"/>
  <c r="C43" i="9"/>
  <c r="K6" i="9" s="1"/>
  <c r="C38" i="9"/>
  <c r="C35" i="9"/>
  <c r="C32" i="9"/>
  <c r="C28" i="9"/>
  <c r="C31" i="35"/>
  <c r="C34" i="35"/>
  <c r="C24" i="35"/>
  <c r="H7" i="9" l="1"/>
  <c r="C30" i="35"/>
  <c r="H5" i="35" s="1"/>
  <c r="C20" i="35"/>
  <c r="E5" i="35" s="1"/>
  <c r="C50" i="35"/>
  <c r="N5" i="35" s="1"/>
  <c r="C40" i="35"/>
  <c r="C71" i="9"/>
  <c r="N7" i="9"/>
  <c r="C56" i="9"/>
  <c r="K7" i="9"/>
  <c r="C41" i="9"/>
  <c r="M47" i="34"/>
  <c r="L47" i="34"/>
  <c r="F47" i="34"/>
  <c r="M46" i="34"/>
  <c r="L46" i="34"/>
  <c r="F46" i="34"/>
  <c r="M45" i="34"/>
  <c r="L45" i="34"/>
  <c r="F45" i="34"/>
  <c r="M44" i="34"/>
  <c r="L44" i="34"/>
  <c r="F44" i="34"/>
  <c r="M43" i="34"/>
  <c r="L43" i="34"/>
  <c r="F43" i="34"/>
  <c r="M42" i="34"/>
  <c r="L42" i="34"/>
  <c r="F42" i="34"/>
  <c r="G9" i="21"/>
  <c r="G8" i="21"/>
  <c r="G6" i="21"/>
  <c r="B91" i="36" l="1"/>
  <c r="C45" i="34"/>
  <c r="E6" i="35"/>
  <c r="D21" i="1"/>
  <c r="D25" i="1" s="1"/>
  <c r="H6" i="35"/>
  <c r="N6" i="35"/>
  <c r="F21" i="1"/>
  <c r="F25" i="1" s="1"/>
  <c r="C51" i="35"/>
  <c r="H5" i="9"/>
  <c r="K5" i="35"/>
  <c r="K5" i="9"/>
  <c r="C42" i="34"/>
  <c r="G10" i="21"/>
  <c r="G7" i="21"/>
  <c r="G11" i="21" s="1"/>
  <c r="Q5" i="35" l="1"/>
  <c r="E21" i="1"/>
  <c r="G21" i="1" s="1"/>
  <c r="F20" i="6"/>
  <c r="M17" i="34"/>
  <c r="F17" i="9" l="1"/>
  <c r="N5" i="9" l="1"/>
  <c r="E13" i="1"/>
  <c r="M18" i="34"/>
  <c r="E25" i="1" l="1"/>
  <c r="K6" i="35"/>
  <c r="G13" i="1"/>
  <c r="B21" i="1" s="1"/>
  <c r="H21" i="1" s="1"/>
  <c r="L13" i="9"/>
  <c r="L14" i="9"/>
  <c r="L15" i="9"/>
  <c r="I13" i="9"/>
  <c r="I14" i="9"/>
  <c r="I15" i="9"/>
  <c r="F13" i="9"/>
  <c r="F14" i="9"/>
  <c r="F15" i="9"/>
  <c r="M15" i="9"/>
  <c r="M14" i="9"/>
  <c r="C13" i="9" l="1"/>
  <c r="B189" i="36" s="1"/>
  <c r="Q6" i="35"/>
  <c r="G25" i="1"/>
  <c r="C72" i="9" l="1"/>
  <c r="M18" i="9"/>
  <c r="M19" i="9"/>
  <c r="M20" i="9"/>
  <c r="M21" i="9"/>
  <c r="M22" i="9"/>
  <c r="M23" i="9"/>
  <c r="M24" i="9"/>
  <c r="M25" i="9"/>
  <c r="M19" i="34"/>
  <c r="C17" i="34" s="1"/>
  <c r="M20" i="34"/>
  <c r="M21" i="34"/>
  <c r="M22" i="34"/>
  <c r="M23" i="34"/>
  <c r="M24" i="34"/>
  <c r="M25" i="34"/>
  <c r="M33" i="34"/>
  <c r="M34" i="34"/>
  <c r="M35" i="34"/>
  <c r="M36" i="34"/>
  <c r="M37" i="34"/>
  <c r="M38" i="34"/>
  <c r="M39" i="34"/>
  <c r="M40" i="34"/>
  <c r="M48" i="34"/>
  <c r="M49" i="34"/>
  <c r="M50" i="34"/>
  <c r="M52" i="34"/>
  <c r="M53" i="34"/>
  <c r="M54" i="34"/>
  <c r="M55" i="34"/>
  <c r="M56" i="34"/>
  <c r="M57" i="34"/>
  <c r="M58" i="34"/>
  <c r="M59" i="34"/>
  <c r="L18" i="9"/>
  <c r="L19" i="9"/>
  <c r="L20" i="9"/>
  <c r="L21" i="9"/>
  <c r="L22" i="9"/>
  <c r="L23" i="9"/>
  <c r="L24" i="9"/>
  <c r="L25" i="9"/>
  <c r="L17" i="9"/>
  <c r="I18" i="9"/>
  <c r="I19" i="9"/>
  <c r="I20" i="9"/>
  <c r="I21" i="9"/>
  <c r="I22" i="9"/>
  <c r="I23" i="9"/>
  <c r="I24" i="9"/>
  <c r="I25" i="9"/>
  <c r="I17" i="9"/>
  <c r="F18" i="9"/>
  <c r="F19" i="9"/>
  <c r="F20" i="9"/>
  <c r="F21" i="9"/>
  <c r="F22" i="9"/>
  <c r="F23" i="9"/>
  <c r="F24" i="9"/>
  <c r="F25" i="9"/>
  <c r="L18" i="34"/>
  <c r="L19" i="34"/>
  <c r="L20" i="34"/>
  <c r="L21" i="34"/>
  <c r="L22" i="34"/>
  <c r="L23" i="34"/>
  <c r="L24" i="34"/>
  <c r="L25" i="34"/>
  <c r="L33" i="34"/>
  <c r="L34" i="34"/>
  <c r="L35" i="34"/>
  <c r="L36" i="34"/>
  <c r="L37" i="34"/>
  <c r="L38" i="34"/>
  <c r="L39" i="34"/>
  <c r="L40" i="34"/>
  <c r="L48" i="34"/>
  <c r="L49" i="34"/>
  <c r="L50" i="34"/>
  <c r="L52" i="34"/>
  <c r="L53" i="34"/>
  <c r="L54" i="34"/>
  <c r="L55" i="34"/>
  <c r="L56" i="34"/>
  <c r="L57" i="34"/>
  <c r="L58" i="34"/>
  <c r="L59" i="34"/>
  <c r="L17" i="34"/>
  <c r="I18" i="34"/>
  <c r="I19" i="34"/>
  <c r="I20" i="34"/>
  <c r="I21" i="34"/>
  <c r="I22" i="34"/>
  <c r="I23" i="34"/>
  <c r="I24" i="34"/>
  <c r="I25" i="34"/>
  <c r="I33" i="34"/>
  <c r="I34" i="34"/>
  <c r="I35" i="34"/>
  <c r="I36" i="34"/>
  <c r="I37" i="34"/>
  <c r="I40" i="34"/>
  <c r="I17" i="34"/>
  <c r="F20" i="34"/>
  <c r="F21" i="34"/>
  <c r="F22" i="34"/>
  <c r="F23" i="34"/>
  <c r="F24" i="34"/>
  <c r="F25" i="34"/>
  <c r="F33" i="34"/>
  <c r="F34" i="34"/>
  <c r="F35" i="34"/>
  <c r="F36" i="34"/>
  <c r="F37" i="34"/>
  <c r="F40" i="34"/>
  <c r="F48" i="34"/>
  <c r="F49" i="34"/>
  <c r="F50" i="34"/>
  <c r="F18" i="34"/>
  <c r="F19" i="34"/>
  <c r="F17" i="34"/>
  <c r="C32" i="34" l="1"/>
  <c r="C23" i="9"/>
  <c r="C20" i="9"/>
  <c r="C17" i="9"/>
  <c r="C55" i="34"/>
  <c r="K6" i="34" s="1"/>
  <c r="C20" i="34"/>
  <c r="C23" i="34"/>
  <c r="C35" i="34"/>
  <c r="Q6" i="9"/>
  <c r="C58" i="34"/>
  <c r="C38" i="34"/>
  <c r="C48" i="34"/>
  <c r="C51" i="34" s="1"/>
  <c r="K5" i="34" s="1"/>
  <c r="C52" i="34"/>
  <c r="F16" i="21"/>
  <c r="Q6" i="34" l="1"/>
  <c r="B211" i="36" s="1"/>
  <c r="B208" i="36"/>
  <c r="H7" i="34"/>
  <c r="E7" i="34"/>
  <c r="C26" i="34"/>
  <c r="E5" i="34" s="1"/>
  <c r="C41" i="34"/>
  <c r="H5" i="34" s="1"/>
  <c r="E7" i="9"/>
  <c r="C26" i="9"/>
  <c r="C73" i="9"/>
  <c r="C61" i="34"/>
  <c r="N5" i="34" s="1"/>
  <c r="G14" i="1"/>
  <c r="E15" i="1"/>
  <c r="E16" i="1" s="1"/>
  <c r="F25" i="6"/>
  <c r="G15" i="21"/>
  <c r="G16" i="21" s="1"/>
  <c r="E5" i="9" l="1"/>
  <c r="C62" i="34"/>
  <c r="K7" i="34" s="1"/>
  <c r="Q7" i="34" s="1"/>
  <c r="G15" i="1"/>
  <c r="G16" i="1" s="1"/>
  <c r="Q7" i="9"/>
  <c r="Q5" i="34"/>
  <c r="R5" i="34" s="1"/>
  <c r="Q5" i="9" l="1"/>
</calcChain>
</file>

<file path=xl/sharedStrings.xml><?xml version="1.0" encoding="utf-8"?>
<sst xmlns="http://schemas.openxmlformats.org/spreadsheetml/2006/main" count="320" uniqueCount="224">
  <si>
    <t>申請事業名：</t>
    <rPh sb="0" eb="2">
      <t>シンセイ</t>
    </rPh>
    <rPh sb="2" eb="4">
      <t>ジギョウ</t>
    </rPh>
    <rPh sb="4" eb="5">
      <t>メイ</t>
    </rPh>
    <phoneticPr fontId="3"/>
  </si>
  <si>
    <t>申請団体名：</t>
    <rPh sb="0" eb="2">
      <t>シンセイ</t>
    </rPh>
    <rPh sb="2" eb="4">
      <t>ダンタイ</t>
    </rPh>
    <rPh sb="4" eb="5">
      <t>メイ</t>
    </rPh>
    <phoneticPr fontId="3"/>
  </si>
  <si>
    <t>202○年○月～202○年○月</t>
    <rPh sb="4" eb="5">
      <t>ネン</t>
    </rPh>
    <rPh sb="6" eb="7">
      <t>ツキ</t>
    </rPh>
    <rPh sb="12" eb="13">
      <t>ネン</t>
    </rPh>
    <rPh sb="14" eb="15">
      <t>ツキ</t>
    </rPh>
    <phoneticPr fontId="3"/>
  </si>
  <si>
    <t>資金分配団体の事業名：</t>
    <rPh sb="0" eb="2">
      <t>シキン</t>
    </rPh>
    <rPh sb="2" eb="4">
      <t>ブンパイ</t>
    </rPh>
    <rPh sb="4" eb="6">
      <t>ダンタイ</t>
    </rPh>
    <rPh sb="7" eb="9">
      <t>ジギョウ</t>
    </rPh>
    <rPh sb="9" eb="10">
      <t>メイ</t>
    </rPh>
    <phoneticPr fontId="3"/>
  </si>
  <si>
    <t>資金分配団体名：</t>
    <rPh sb="0" eb="2">
      <t>シキン</t>
    </rPh>
    <rPh sb="2" eb="4">
      <t>ブンパイ</t>
    </rPh>
    <rPh sb="4" eb="6">
      <t>ダンタイ</t>
    </rPh>
    <rPh sb="6" eb="7">
      <t>メイ</t>
    </rPh>
    <phoneticPr fontId="3"/>
  </si>
  <si>
    <t>※黄色のセルは自動計算されるので記入不要です。</t>
    <rPh sb="1" eb="3">
      <t>キイロ</t>
    </rPh>
    <rPh sb="7" eb="9">
      <t>ジドウ</t>
    </rPh>
    <rPh sb="9" eb="11">
      <t>ケイサン</t>
    </rPh>
    <rPh sb="16" eb="18">
      <t>キニュウ</t>
    </rPh>
    <rPh sb="18" eb="20">
      <t>フヨウ</t>
    </rPh>
    <phoneticPr fontId="3"/>
  </si>
  <si>
    <t>1. 事業費の調達</t>
    <rPh sb="3" eb="6">
      <t>ジギョウヒ</t>
    </rPh>
    <rPh sb="7" eb="9">
      <t>チョウタツ</t>
    </rPh>
    <phoneticPr fontId="3"/>
  </si>
  <si>
    <t>（自己資金・民間資金が確保できなくても申請できます。）</t>
    <rPh sb="1" eb="5">
      <t>ジコシキン</t>
    </rPh>
    <rPh sb="6" eb="8">
      <t>ミンカン</t>
    </rPh>
    <rPh sb="8" eb="10">
      <t>シキン</t>
    </rPh>
    <rPh sb="11" eb="13">
      <t>カクホ</t>
    </rPh>
    <rPh sb="19" eb="21">
      <t>シンセイ</t>
    </rPh>
    <phoneticPr fontId="3"/>
  </si>
  <si>
    <t>2020年度</t>
    <rPh sb="4" eb="6">
      <t>ネンド</t>
    </rPh>
    <phoneticPr fontId="3"/>
  </si>
  <si>
    <t>2021年度</t>
    <rPh sb="4" eb="6">
      <t>ネンド</t>
    </rPh>
    <phoneticPr fontId="3"/>
  </si>
  <si>
    <t>2022年度</t>
    <rPh sb="4" eb="6">
      <t>ネンド</t>
    </rPh>
    <phoneticPr fontId="3"/>
  </si>
  <si>
    <t>2023年度</t>
    <rPh sb="4" eb="6">
      <t>ネンド</t>
    </rPh>
    <phoneticPr fontId="3"/>
  </si>
  <si>
    <t>合計（円）</t>
    <rPh sb="0" eb="2">
      <t>ゴウケイ</t>
    </rPh>
    <rPh sb="3" eb="4">
      <t>エン</t>
    </rPh>
    <phoneticPr fontId="9"/>
  </si>
  <si>
    <t>A. 助成金</t>
    <phoneticPr fontId="3"/>
  </si>
  <si>
    <t>B. 自己資金・民間資金</t>
  </si>
  <si>
    <t>合計（A+B)</t>
  </si>
  <si>
    <t>補助率 (A/(A+B)%)</t>
    <rPh sb="0" eb="2">
      <t>ホジョ</t>
    </rPh>
    <rPh sb="2" eb="3">
      <t>リツ</t>
    </rPh>
    <phoneticPr fontId="9"/>
  </si>
  <si>
    <t>2. 評価関連経費</t>
    <rPh sb="3" eb="5">
      <t>ヒョウカ</t>
    </rPh>
    <rPh sb="5" eb="7">
      <t>カンレン</t>
    </rPh>
    <rPh sb="7" eb="9">
      <t>ケイヒ</t>
    </rPh>
    <phoneticPr fontId="3"/>
  </si>
  <si>
    <t>%</t>
    <phoneticPr fontId="3"/>
  </si>
  <si>
    <t>ERROR CHECK</t>
    <phoneticPr fontId="3"/>
  </si>
  <si>
    <t>C. 評価関連経費</t>
    <rPh sb="3" eb="5">
      <t>ヒョウカ</t>
    </rPh>
    <rPh sb="5" eb="7">
      <t>カンレン</t>
    </rPh>
    <rPh sb="7" eb="8">
      <t>キョウ</t>
    </rPh>
    <phoneticPr fontId="9"/>
  </si>
  <si>
    <t>4. 助成金の合計</t>
    <rPh sb="3" eb="6">
      <t>ジョセイキン</t>
    </rPh>
    <rPh sb="7" eb="9">
      <t>ゴウケイ</t>
    </rPh>
    <phoneticPr fontId="3"/>
  </si>
  <si>
    <t>合計（A+C)</t>
    <rPh sb="0" eb="2">
      <t>ゴウケイ</t>
    </rPh>
    <phoneticPr fontId="9"/>
  </si>
  <si>
    <t>注１)　黄色セルは自動計算セルのため、入力不要です。</t>
    <phoneticPr fontId="3"/>
  </si>
  <si>
    <t>注２）行が足りない場合には適宜、行を挿入してご利用ください。</t>
    <rPh sb="0" eb="1">
      <t>チュウ</t>
    </rPh>
    <rPh sb="3" eb="4">
      <t>ギョウ</t>
    </rPh>
    <rPh sb="5" eb="6">
      <t>タ</t>
    </rPh>
    <rPh sb="9" eb="11">
      <t>バアイ</t>
    </rPh>
    <rPh sb="13" eb="15">
      <t>テキギ</t>
    </rPh>
    <rPh sb="16" eb="17">
      <t>ギョウ</t>
    </rPh>
    <rPh sb="18" eb="20">
      <t>ソウニュウ</t>
    </rPh>
    <rPh sb="23" eb="25">
      <t>リヨウ</t>
    </rPh>
    <phoneticPr fontId="3"/>
  </si>
  <si>
    <t>事業費の調達に占める自己資金又は民間資金について、その内訳を記載ください。</t>
    <rPh sb="0" eb="2">
      <t>ジギョウ</t>
    </rPh>
    <rPh sb="2" eb="3">
      <t>ヒ</t>
    </rPh>
    <rPh sb="4" eb="6">
      <t>チョウタツ</t>
    </rPh>
    <rPh sb="7" eb="8">
      <t>シ</t>
    </rPh>
    <rPh sb="10" eb="12">
      <t>ジコ</t>
    </rPh>
    <rPh sb="12" eb="14">
      <t>シキン</t>
    </rPh>
    <rPh sb="14" eb="15">
      <t>マタ</t>
    </rPh>
    <rPh sb="16" eb="18">
      <t>ミンカン</t>
    </rPh>
    <rPh sb="18" eb="20">
      <t>シキン</t>
    </rPh>
    <rPh sb="27" eb="29">
      <t>ウチワケ</t>
    </rPh>
    <rPh sb="30" eb="32">
      <t>キサイ</t>
    </rPh>
    <phoneticPr fontId="3"/>
  </si>
  <si>
    <t>資金の種類</t>
    <rPh sb="0" eb="2">
      <t>シキン</t>
    </rPh>
    <rPh sb="3" eb="5">
      <t>シュルイ</t>
    </rPh>
    <phoneticPr fontId="3"/>
  </si>
  <si>
    <t>金額（円）</t>
    <rPh sb="0" eb="2">
      <t>キンガク</t>
    </rPh>
    <rPh sb="3" eb="4">
      <t>エン</t>
    </rPh>
    <phoneticPr fontId="3"/>
  </si>
  <si>
    <t>調達確度
（A:確定済、B:内諾済、C:調整中、D:計画段階）</t>
  </si>
  <si>
    <t>備考
（調達時期等）</t>
    <rPh sb="0" eb="2">
      <t>ビコウ</t>
    </rPh>
    <rPh sb="4" eb="6">
      <t>チョウタツ</t>
    </rPh>
    <rPh sb="6" eb="8">
      <t>ジキ</t>
    </rPh>
    <rPh sb="8" eb="9">
      <t>ナド</t>
    </rPh>
    <phoneticPr fontId="3"/>
  </si>
  <si>
    <t>2020年度小計</t>
    <rPh sb="4" eb="6">
      <t>ネンド</t>
    </rPh>
    <rPh sb="6" eb="8">
      <t>ショウケイ</t>
    </rPh>
    <phoneticPr fontId="3"/>
  </si>
  <si>
    <t>2021年度小計</t>
    <rPh sb="4" eb="6">
      <t>ネンド</t>
    </rPh>
    <rPh sb="6" eb="8">
      <t>ショウケイ</t>
    </rPh>
    <phoneticPr fontId="3"/>
  </si>
  <si>
    <t>2022年度小計</t>
    <rPh sb="4" eb="6">
      <t>ネンド</t>
    </rPh>
    <rPh sb="6" eb="8">
      <t>ショウケイ</t>
    </rPh>
    <phoneticPr fontId="3"/>
  </si>
  <si>
    <t>2023年度小計</t>
    <rPh sb="4" eb="6">
      <t>ネンド</t>
    </rPh>
    <rPh sb="6" eb="8">
      <t>ショウケイ</t>
    </rPh>
    <phoneticPr fontId="3"/>
  </si>
  <si>
    <t>合計</t>
    <rPh sb="0" eb="2">
      <t>ゴウケイ</t>
    </rPh>
    <phoneticPr fontId="3"/>
  </si>
  <si>
    <t>(1) 事業費の支出明細</t>
    <rPh sb="4" eb="7">
      <t>ジギョウヒ</t>
    </rPh>
    <rPh sb="8" eb="10">
      <t>シシュツ</t>
    </rPh>
    <rPh sb="10" eb="12">
      <t>メイサイ</t>
    </rPh>
    <phoneticPr fontId="3"/>
  </si>
  <si>
    <t>A. 助成金</t>
    <rPh sb="3" eb="6">
      <t>ジョセイキン</t>
    </rPh>
    <phoneticPr fontId="3"/>
  </si>
  <si>
    <t>直接事業費</t>
    <rPh sb="0" eb="2">
      <t>チョクセツ</t>
    </rPh>
    <rPh sb="2" eb="5">
      <t>ジギョウヒ</t>
    </rPh>
    <phoneticPr fontId="3"/>
  </si>
  <si>
    <t>管理的経費</t>
    <rPh sb="0" eb="3">
      <t>カンリテキ</t>
    </rPh>
    <rPh sb="3" eb="5">
      <t>ケイヒ</t>
    </rPh>
    <phoneticPr fontId="3"/>
  </si>
  <si>
    <t>管理的経費の割合</t>
    <rPh sb="0" eb="3">
      <t>カンリテキ</t>
    </rPh>
    <rPh sb="3" eb="5">
      <t>ケイヒ</t>
    </rPh>
    <rPh sb="6" eb="8">
      <t>ワリアイ</t>
    </rPh>
    <phoneticPr fontId="3"/>
  </si>
  <si>
    <t>B. 自己資金・
民間資金</t>
    <rPh sb="3" eb="5">
      <t>ジコ</t>
    </rPh>
    <rPh sb="5" eb="7">
      <t>シキン</t>
    </rPh>
    <rPh sb="9" eb="11">
      <t>ミンカン</t>
    </rPh>
    <rPh sb="11" eb="13">
      <t>シキン</t>
    </rPh>
    <phoneticPr fontId="3"/>
  </si>
  <si>
    <t>ERROR表示が出る場合は、助成金申請額に占める管理的経費が20％を超えていますので、管理的経費を見直してください。</t>
    <rPh sb="5" eb="7">
      <t>ヒョウジ</t>
    </rPh>
    <rPh sb="8" eb="9">
      <t>デ</t>
    </rPh>
    <rPh sb="10" eb="12">
      <t>バアイ</t>
    </rPh>
    <rPh sb="14" eb="16">
      <t>ジョセイ</t>
    </rPh>
    <rPh sb="16" eb="17">
      <t>キン</t>
    </rPh>
    <rPh sb="17" eb="19">
      <t>シンセイ</t>
    </rPh>
    <rPh sb="19" eb="20">
      <t>ガク</t>
    </rPh>
    <rPh sb="21" eb="22">
      <t>シ</t>
    </rPh>
    <rPh sb="24" eb="27">
      <t>カンリテキ</t>
    </rPh>
    <rPh sb="27" eb="29">
      <t>ケイヒ</t>
    </rPh>
    <rPh sb="34" eb="35">
      <t>コ</t>
    </rPh>
    <rPh sb="43" eb="46">
      <t>カンリテキ</t>
    </rPh>
    <rPh sb="46" eb="48">
      <t>ケイヒ</t>
    </rPh>
    <rPh sb="49" eb="51">
      <t>ミナオ</t>
    </rPh>
    <phoneticPr fontId="3"/>
  </si>
  <si>
    <t>(2) 直接事業費の年度別概算</t>
    <rPh sb="4" eb="6">
      <t>チョクセツ</t>
    </rPh>
    <rPh sb="6" eb="9">
      <t>ジギョウヒ</t>
    </rPh>
    <rPh sb="10" eb="12">
      <t>ネンド</t>
    </rPh>
    <rPh sb="12" eb="13">
      <t>ベツ</t>
    </rPh>
    <rPh sb="13" eb="15">
      <t>ガイサン</t>
    </rPh>
    <phoneticPr fontId="3"/>
  </si>
  <si>
    <t>D.直接事業費</t>
    <rPh sb="2" eb="4">
      <t>チョクセツ</t>
    </rPh>
    <rPh sb="4" eb="7">
      <t>ジギョウヒ</t>
    </rPh>
    <phoneticPr fontId="3"/>
  </si>
  <si>
    <t>事業費に占める割合</t>
    <rPh sb="0" eb="3">
      <t>ジギョウヒ</t>
    </rPh>
    <rPh sb="4" eb="5">
      <t>シ</t>
    </rPh>
    <rPh sb="7" eb="9">
      <t>ワリアイ</t>
    </rPh>
    <phoneticPr fontId="3"/>
  </si>
  <si>
    <t>(1) 管理的経費の年度別概算</t>
    <rPh sb="4" eb="7">
      <t>カンリテキ</t>
    </rPh>
    <rPh sb="7" eb="9">
      <t>ケイヒ</t>
    </rPh>
    <rPh sb="10" eb="12">
      <t>ネンド</t>
    </rPh>
    <rPh sb="12" eb="13">
      <t>ベツ</t>
    </rPh>
    <rPh sb="13" eb="15">
      <t>ガイサン</t>
    </rPh>
    <phoneticPr fontId="3"/>
  </si>
  <si>
    <t>合計（円）</t>
    <rPh sb="0" eb="2">
      <t>ゴウケイ</t>
    </rPh>
    <rPh sb="3" eb="4">
      <t>エン</t>
    </rPh>
    <phoneticPr fontId="3"/>
  </si>
  <si>
    <t>(2)管理的経費の内訳</t>
    <rPh sb="3" eb="6">
      <t>カンリテキ</t>
    </rPh>
    <rPh sb="6" eb="8">
      <t>ケイヒ</t>
    </rPh>
    <rPh sb="9" eb="11">
      <t>ウチワケ</t>
    </rPh>
    <phoneticPr fontId="3"/>
  </si>
  <si>
    <t>科目</t>
    <rPh sb="0" eb="2">
      <t>カモク</t>
    </rPh>
    <phoneticPr fontId="9"/>
  </si>
  <si>
    <t>金額</t>
    <rPh sb="0" eb="2">
      <t>キンガク</t>
    </rPh>
    <phoneticPr fontId="9"/>
  </si>
  <si>
    <t>算出根拠（計算式によりがたい場合は適宜自由記述にしてください）</t>
    <rPh sb="0" eb="2">
      <t>サンシュツ</t>
    </rPh>
    <rPh sb="2" eb="4">
      <t>コンキョ</t>
    </rPh>
    <rPh sb="5" eb="8">
      <t>ケイサンシキ</t>
    </rPh>
    <rPh sb="14" eb="16">
      <t>バアイ</t>
    </rPh>
    <rPh sb="17" eb="19">
      <t>テキギ</t>
    </rPh>
    <rPh sb="19" eb="21">
      <t>ジユウ</t>
    </rPh>
    <rPh sb="21" eb="23">
      <t>キジュツ</t>
    </rPh>
    <phoneticPr fontId="9"/>
  </si>
  <si>
    <t>項目</t>
    <rPh sb="0" eb="2">
      <t>コウモク</t>
    </rPh>
    <phoneticPr fontId="9"/>
  </si>
  <si>
    <t>単価(円）</t>
    <rPh sb="0" eb="2">
      <t>タンカ</t>
    </rPh>
    <rPh sb="3" eb="4">
      <t>エン</t>
    </rPh>
    <phoneticPr fontId="9"/>
  </si>
  <si>
    <t>x</t>
    <phoneticPr fontId="3"/>
  </si>
  <si>
    <t>値</t>
    <rPh sb="0" eb="1">
      <t>アタイ</t>
    </rPh>
    <phoneticPr fontId="3"/>
  </si>
  <si>
    <t>単位</t>
    <rPh sb="0" eb="2">
      <t>タンイ</t>
    </rPh>
    <phoneticPr fontId="9"/>
  </si>
  <si>
    <t>=</t>
    <phoneticPr fontId="3"/>
  </si>
  <si>
    <t>小計</t>
    <rPh sb="0" eb="2">
      <t>ショウケイ</t>
    </rPh>
    <phoneticPr fontId="9"/>
  </si>
  <si>
    <t xml:space="preserve">  合計</t>
    <rPh sb="2" eb="4">
      <t>ゴウケイ</t>
    </rPh>
    <phoneticPr fontId="3"/>
  </si>
  <si>
    <t>注１）黄色セルは自動計算セルのため、入力不要です。</t>
    <rPh sb="0" eb="1">
      <t>チュウ</t>
    </rPh>
    <rPh sb="3" eb="5">
      <t>キイロ</t>
    </rPh>
    <rPh sb="8" eb="10">
      <t>ジドウ</t>
    </rPh>
    <rPh sb="10" eb="12">
      <t>ケイサン</t>
    </rPh>
    <rPh sb="18" eb="20">
      <t>ニュウリョク</t>
    </rPh>
    <rPh sb="20" eb="22">
      <t>フヨウ</t>
    </rPh>
    <phoneticPr fontId="3"/>
  </si>
  <si>
    <t>注３）使用する科目は申請団体の財務諸表で使用している経常費用科目をご使用下さい。</t>
    <rPh sb="0" eb="1">
      <t>チュウ</t>
    </rPh>
    <rPh sb="3" eb="5">
      <t>シヨウ</t>
    </rPh>
    <rPh sb="7" eb="9">
      <t>カモク</t>
    </rPh>
    <rPh sb="10" eb="12">
      <t>シンセイ</t>
    </rPh>
    <rPh sb="12" eb="14">
      <t>ダンタイ</t>
    </rPh>
    <rPh sb="15" eb="17">
      <t>ザイム</t>
    </rPh>
    <rPh sb="17" eb="19">
      <t>ショヒョウ</t>
    </rPh>
    <rPh sb="20" eb="22">
      <t>シヨウ</t>
    </rPh>
    <rPh sb="26" eb="28">
      <t>ケイジョウ</t>
    </rPh>
    <rPh sb="28" eb="30">
      <t>ヒヨウ</t>
    </rPh>
    <rPh sb="30" eb="32">
      <t>カモク</t>
    </rPh>
    <rPh sb="34" eb="36">
      <t>シヨウ</t>
    </rPh>
    <rPh sb="36" eb="37">
      <t>クダ</t>
    </rPh>
    <phoneticPr fontId="3"/>
  </si>
  <si>
    <t>(1) 直接事業費の年度別概算</t>
    <rPh sb="4" eb="6">
      <t>チョクセツ</t>
    </rPh>
    <rPh sb="6" eb="8">
      <t>ジギョウ</t>
    </rPh>
    <phoneticPr fontId="3"/>
  </si>
  <si>
    <t>直接事業費の合計</t>
    <rPh sb="0" eb="2">
      <t>チョクセツ</t>
    </rPh>
    <rPh sb="2" eb="5">
      <t>ジギョウヒ</t>
    </rPh>
    <rPh sb="6" eb="8">
      <t>ゴウケイ</t>
    </rPh>
    <phoneticPr fontId="3"/>
  </si>
  <si>
    <t>　　うち人件費</t>
    <rPh sb="4" eb="7">
      <t>ジンケンヒ</t>
    </rPh>
    <phoneticPr fontId="3"/>
  </si>
  <si>
    <t>　　うちその他の活動費</t>
    <rPh sb="6" eb="7">
      <t>タ</t>
    </rPh>
    <rPh sb="8" eb="10">
      <t>カツドウ</t>
    </rPh>
    <rPh sb="10" eb="11">
      <t>ヒ</t>
    </rPh>
    <phoneticPr fontId="3"/>
  </si>
  <si>
    <t>(2) 直接事業費の内訳</t>
    <rPh sb="4" eb="6">
      <t>チョクセツ</t>
    </rPh>
    <rPh sb="6" eb="8">
      <t>ジギョウ</t>
    </rPh>
    <rPh sb="8" eb="9">
      <t>ヒ</t>
    </rPh>
    <rPh sb="10" eb="12">
      <t>ウチワケ</t>
    </rPh>
    <phoneticPr fontId="3"/>
  </si>
  <si>
    <t>＝</t>
    <phoneticPr fontId="3"/>
  </si>
  <si>
    <t>備考</t>
    <rPh sb="0" eb="2">
      <t>ビコウ</t>
    </rPh>
    <phoneticPr fontId="9"/>
  </si>
  <si>
    <t>人件費</t>
    <rPh sb="0" eb="3">
      <t>ジンケンヒ</t>
    </rPh>
    <phoneticPr fontId="3"/>
  </si>
  <si>
    <t>その他の活動費</t>
    <rPh sb="2" eb="3">
      <t>タ</t>
    </rPh>
    <rPh sb="4" eb="6">
      <t>カツドウ</t>
    </rPh>
    <rPh sb="6" eb="7">
      <t>ヒ</t>
    </rPh>
    <phoneticPr fontId="3"/>
  </si>
  <si>
    <t xml:space="preserve">  人件費の合計</t>
    <rPh sb="2" eb="5">
      <t>ジンケンヒ</t>
    </rPh>
    <rPh sb="6" eb="8">
      <t>ゴウケイ</t>
    </rPh>
    <phoneticPr fontId="3"/>
  </si>
  <si>
    <t xml:space="preserve"> その他の活動費
 の合計</t>
    <rPh sb="3" eb="4">
      <t>タ</t>
    </rPh>
    <rPh sb="5" eb="7">
      <t>カツドウ</t>
    </rPh>
    <rPh sb="7" eb="8">
      <t>ヒ</t>
    </rPh>
    <rPh sb="11" eb="13">
      <t>ゴウケイ</t>
    </rPh>
    <phoneticPr fontId="3"/>
  </si>
  <si>
    <t>注３）使用する科目は申請団体の財務諸表で使用している経常費用科目をご使用下さい。</t>
    <rPh sb="0" eb="1">
      <t>チュウ</t>
    </rPh>
    <rPh sb="3" eb="5">
      <t>シヨウ</t>
    </rPh>
    <rPh sb="15" eb="17">
      <t>ザイム</t>
    </rPh>
    <rPh sb="17" eb="19">
      <t>ショヒョウ</t>
    </rPh>
    <phoneticPr fontId="3"/>
  </si>
  <si>
    <t>様式3-6: 評価関連経費（様式3-1のC.)の支出明細</t>
    <rPh sb="0" eb="2">
      <t>ヨウシキ</t>
    </rPh>
    <rPh sb="7" eb="9">
      <t>ヒョウカ</t>
    </rPh>
    <rPh sb="9" eb="11">
      <t>カンレン</t>
    </rPh>
    <rPh sb="11" eb="13">
      <t>ケイヒ</t>
    </rPh>
    <rPh sb="14" eb="16">
      <t>ヨウシキ</t>
    </rPh>
    <rPh sb="24" eb="26">
      <t>シシュツ</t>
    </rPh>
    <rPh sb="26" eb="28">
      <t>メイサイ</t>
    </rPh>
    <phoneticPr fontId="9"/>
  </si>
  <si>
    <t>(1) 実行団体の評価関連経費</t>
    <rPh sb="4" eb="6">
      <t>ジッコウ</t>
    </rPh>
    <rPh sb="6" eb="8">
      <t>ダンタイ</t>
    </rPh>
    <rPh sb="9" eb="11">
      <t>ヒョウカ</t>
    </rPh>
    <rPh sb="11" eb="13">
      <t>カンレン</t>
    </rPh>
    <rPh sb="13" eb="15">
      <t>ケイヒ</t>
    </rPh>
    <phoneticPr fontId="3"/>
  </si>
  <si>
    <t>実行団体の評価関連経費</t>
    <rPh sb="0" eb="2">
      <t>ジッコウ</t>
    </rPh>
    <rPh sb="2" eb="4">
      <t>ダンタイ</t>
    </rPh>
    <rPh sb="5" eb="7">
      <t>ヒョウカ</t>
    </rPh>
    <rPh sb="7" eb="9">
      <t>カンレン</t>
    </rPh>
    <rPh sb="9" eb="11">
      <t>ケイヒ</t>
    </rPh>
    <phoneticPr fontId="3"/>
  </si>
  <si>
    <t>助成金に占める割合</t>
    <rPh sb="0" eb="2">
      <t>ジョセイ</t>
    </rPh>
    <rPh sb="2" eb="3">
      <t>キン</t>
    </rPh>
    <rPh sb="4" eb="5">
      <t>シ</t>
    </rPh>
    <rPh sb="7" eb="9">
      <t>ワリアイ</t>
    </rPh>
    <phoneticPr fontId="3"/>
  </si>
  <si>
    <t>(2) 実行団体の評価関連経費の内訳</t>
    <rPh sb="4" eb="6">
      <t>ジッコウ</t>
    </rPh>
    <rPh sb="6" eb="8">
      <t>ダンタイ</t>
    </rPh>
    <rPh sb="9" eb="11">
      <t>ヒョウカ</t>
    </rPh>
    <rPh sb="11" eb="13">
      <t>カンレン</t>
    </rPh>
    <rPh sb="13" eb="15">
      <t>ケイヒ</t>
    </rPh>
    <rPh sb="16" eb="18">
      <t>ウチワケ</t>
    </rPh>
    <phoneticPr fontId="3"/>
  </si>
  <si>
    <t>　合計</t>
    <rPh sb="1" eb="3">
      <t>ゴウケイ</t>
    </rPh>
    <phoneticPr fontId="3"/>
  </si>
  <si>
    <t>　　うちその他の経費</t>
    <rPh sb="6" eb="7">
      <t>タ</t>
    </rPh>
    <rPh sb="8" eb="10">
      <t>ケイヒ</t>
    </rPh>
    <rPh sb="9" eb="10">
      <t>ヒ</t>
    </rPh>
    <phoneticPr fontId="3"/>
  </si>
  <si>
    <t>その他の経費</t>
    <rPh sb="2" eb="3">
      <t>タ</t>
    </rPh>
    <rPh sb="4" eb="6">
      <t>ケイヒ</t>
    </rPh>
    <rPh sb="5" eb="6">
      <t>ヒ</t>
    </rPh>
    <phoneticPr fontId="3"/>
  </si>
  <si>
    <t>① 調達の内訳</t>
    <phoneticPr fontId="9"/>
  </si>
  <si>
    <t>④管理的経費の明細</t>
    <rPh sb="1" eb="4">
      <t>カンリテキ</t>
    </rPh>
    <rPh sb="4" eb="6">
      <t>ケイヒ</t>
    </rPh>
    <rPh sb="7" eb="9">
      <t>メイサイ</t>
    </rPh>
    <phoneticPr fontId="9"/>
  </si>
  <si>
    <t>按分根拠・備考</t>
    <rPh sb="0" eb="2">
      <t>アンブン</t>
    </rPh>
    <rPh sb="2" eb="4">
      <t>コンキョ</t>
    </rPh>
    <rPh sb="5" eb="7">
      <t>ビコウ</t>
    </rPh>
    <phoneticPr fontId="9"/>
  </si>
  <si>
    <t>按分根拠・備考</t>
    <phoneticPr fontId="9"/>
  </si>
  <si>
    <t>会計科目</t>
    <rPh sb="0" eb="2">
      <t>カイケイ</t>
    </rPh>
    <rPh sb="2" eb="4">
      <t>カモク</t>
    </rPh>
    <phoneticPr fontId="9"/>
  </si>
  <si>
    <t>③事業費（①調達内訳の A+B)の明細</t>
    <rPh sb="1" eb="4">
      <t>ジギョウヒ</t>
    </rPh>
    <rPh sb="6" eb="8">
      <t>チョウタツ</t>
    </rPh>
    <rPh sb="8" eb="10">
      <t>ウチワケ</t>
    </rPh>
    <rPh sb="17" eb="19">
      <t>メイサイ</t>
    </rPh>
    <phoneticPr fontId="9"/>
  </si>
  <si>
    <t>②自己資金・民間資金（① 調達の内訳のB)の明細</t>
    <rPh sb="1" eb="3">
      <t>ジコ</t>
    </rPh>
    <rPh sb="3" eb="5">
      <t>シキン</t>
    </rPh>
    <rPh sb="6" eb="8">
      <t>ミンカン</t>
    </rPh>
    <rPh sb="8" eb="10">
      <t>シキン</t>
    </rPh>
    <rPh sb="22" eb="24">
      <t>メイサイ</t>
    </rPh>
    <phoneticPr fontId="9"/>
  </si>
  <si>
    <t>新型コロナウイルス対応緊急支援助成　実行団体</t>
    <rPh sb="0" eb="2">
      <t>シンガタ</t>
    </rPh>
    <rPh sb="9" eb="11">
      <t>タイオウ</t>
    </rPh>
    <rPh sb="11" eb="13">
      <t>キンキュウ</t>
    </rPh>
    <rPh sb="13" eb="15">
      <t>シエン</t>
    </rPh>
    <rPh sb="15" eb="17">
      <t>ジョセイ</t>
    </rPh>
    <rPh sb="18" eb="20">
      <t>ジッコウ</t>
    </rPh>
    <rPh sb="20" eb="22">
      <t>ダンタイ</t>
    </rPh>
    <phoneticPr fontId="3"/>
  </si>
  <si>
    <t>資金計画</t>
    <rPh sb="0" eb="2">
      <t>シキン</t>
    </rPh>
    <rPh sb="2" eb="4">
      <t>ケイカク</t>
    </rPh>
    <phoneticPr fontId="3"/>
  </si>
  <si>
    <t>資金-00000</t>
    <rPh sb="0" eb="2">
      <t>シキン</t>
    </rPh>
    <phoneticPr fontId="3"/>
  </si>
  <si>
    <t>資金計画番号</t>
    <rPh sb="0" eb="2">
      <t>シキン</t>
    </rPh>
    <rPh sb="2" eb="4">
      <t>ケイカク</t>
    </rPh>
    <rPh sb="4" eb="6">
      <t>バンゴウ</t>
    </rPh>
    <phoneticPr fontId="3"/>
  </si>
  <si>
    <t>助成申請(実行団体)</t>
    <rPh sb="0" eb="2">
      <t>ジョセイ</t>
    </rPh>
    <rPh sb="2" eb="4">
      <t>シンセイ</t>
    </rPh>
    <rPh sb="5" eb="7">
      <t>ジッコウ</t>
    </rPh>
    <rPh sb="7" eb="9">
      <t>ダンタイ</t>
    </rPh>
    <phoneticPr fontId="3"/>
  </si>
  <si>
    <t>資金―00000</t>
    <rPh sb="0" eb="2">
      <t>シキン</t>
    </rPh>
    <phoneticPr fontId="3"/>
  </si>
  <si>
    <t>実行団体名</t>
    <rPh sb="0" eb="2">
      <t>ジッコウ</t>
    </rPh>
    <rPh sb="2" eb="4">
      <t>ダンタイ</t>
    </rPh>
    <rPh sb="4" eb="5">
      <t>メイ</t>
    </rPh>
    <phoneticPr fontId="3"/>
  </si>
  <si>
    <t>＞　入力状況</t>
    <rPh sb="2" eb="4">
      <t>ニュウリョク</t>
    </rPh>
    <rPh sb="4" eb="6">
      <t>ジョウキョウ</t>
    </rPh>
    <phoneticPr fontId="3"/>
  </si>
  <si>
    <t>＞　資金管理ステータス</t>
    <rPh sb="2" eb="4">
      <t>シキン</t>
    </rPh>
    <rPh sb="4" eb="6">
      <t>カンリ</t>
    </rPh>
    <phoneticPr fontId="3"/>
  </si>
  <si>
    <t>＞　年度合計額</t>
    <rPh sb="2" eb="4">
      <t>ネンド</t>
    </rPh>
    <rPh sb="4" eb="6">
      <t>ゴウケイ</t>
    </rPh>
    <rPh sb="6" eb="7">
      <t>ガク</t>
    </rPh>
    <phoneticPr fontId="3"/>
  </si>
  <si>
    <t>合計額（実行団体）　（０年目）</t>
    <rPh sb="0" eb="2">
      <t>ゴウケイ</t>
    </rPh>
    <rPh sb="2" eb="3">
      <t>ガク</t>
    </rPh>
    <rPh sb="4" eb="6">
      <t>ジッコウ</t>
    </rPh>
    <rPh sb="6" eb="8">
      <t>ダンタイ</t>
    </rPh>
    <rPh sb="12" eb="13">
      <t>ネン</t>
    </rPh>
    <rPh sb="13" eb="14">
      <t>メ</t>
    </rPh>
    <phoneticPr fontId="3"/>
  </si>
  <si>
    <t>合計額（実行団体）　（１年目）</t>
    <rPh sb="0" eb="2">
      <t>ゴウケイ</t>
    </rPh>
    <rPh sb="2" eb="3">
      <t>ガク</t>
    </rPh>
    <rPh sb="4" eb="6">
      <t>ジッコウ</t>
    </rPh>
    <rPh sb="6" eb="8">
      <t>ダンタイ</t>
    </rPh>
    <rPh sb="12" eb="13">
      <t>ネン</t>
    </rPh>
    <rPh sb="13" eb="14">
      <t>メ</t>
    </rPh>
    <phoneticPr fontId="3"/>
  </si>
  <si>
    <t>合計額（実行団体）　（２年目）</t>
    <rPh sb="0" eb="2">
      <t>ゴウケイ</t>
    </rPh>
    <rPh sb="2" eb="3">
      <t>ガク</t>
    </rPh>
    <rPh sb="4" eb="6">
      <t>ジッコウ</t>
    </rPh>
    <rPh sb="6" eb="8">
      <t>ダンタイ</t>
    </rPh>
    <rPh sb="12" eb="13">
      <t>ネン</t>
    </rPh>
    <rPh sb="13" eb="14">
      <t>メ</t>
    </rPh>
    <phoneticPr fontId="3"/>
  </si>
  <si>
    <t>合計額（実行団体）　（３年目）</t>
    <rPh sb="0" eb="2">
      <t>ゴウケイ</t>
    </rPh>
    <rPh sb="2" eb="3">
      <t>ガク</t>
    </rPh>
    <rPh sb="4" eb="6">
      <t>ジッコウ</t>
    </rPh>
    <rPh sb="6" eb="8">
      <t>ダンタイ</t>
    </rPh>
    <rPh sb="12" eb="13">
      <t>ネン</t>
    </rPh>
    <rPh sb="13" eb="14">
      <t>メ</t>
    </rPh>
    <phoneticPr fontId="3"/>
  </si>
  <si>
    <t>合計額（実行団体）　（合算）</t>
    <rPh sb="0" eb="2">
      <t>ゴウケイ</t>
    </rPh>
    <rPh sb="2" eb="3">
      <t>ガク</t>
    </rPh>
    <rPh sb="4" eb="6">
      <t>ジッコウ</t>
    </rPh>
    <rPh sb="6" eb="8">
      <t>ダンタイ</t>
    </rPh>
    <rPh sb="11" eb="13">
      <t>ガッサン</t>
    </rPh>
    <phoneticPr fontId="3"/>
  </si>
  <si>
    <t>＞　事業費</t>
    <rPh sb="2" eb="5">
      <t>ジギョウヒ</t>
    </rPh>
    <phoneticPr fontId="3"/>
  </si>
  <si>
    <t>事業費（実行団体）　（０年目）</t>
    <rPh sb="0" eb="3">
      <t>ジギョウヒ</t>
    </rPh>
    <rPh sb="4" eb="6">
      <t>ジッコウ</t>
    </rPh>
    <rPh sb="6" eb="8">
      <t>ダンタイ</t>
    </rPh>
    <rPh sb="12" eb="13">
      <t>ネン</t>
    </rPh>
    <rPh sb="13" eb="14">
      <t>メ</t>
    </rPh>
    <phoneticPr fontId="3"/>
  </si>
  <si>
    <t>事業費（実行団体）　（１年目）</t>
    <rPh sb="0" eb="3">
      <t>ジギョウヒ</t>
    </rPh>
    <rPh sb="4" eb="6">
      <t>ジッコウ</t>
    </rPh>
    <rPh sb="6" eb="8">
      <t>ダンタイ</t>
    </rPh>
    <rPh sb="12" eb="13">
      <t>ネン</t>
    </rPh>
    <rPh sb="13" eb="14">
      <t>メ</t>
    </rPh>
    <phoneticPr fontId="3"/>
  </si>
  <si>
    <t>事業費（実行団体）　（２年目）</t>
    <rPh sb="0" eb="3">
      <t>ジギョウヒ</t>
    </rPh>
    <rPh sb="4" eb="6">
      <t>ジッコウ</t>
    </rPh>
    <rPh sb="6" eb="8">
      <t>ダンタイ</t>
    </rPh>
    <rPh sb="12" eb="13">
      <t>ネン</t>
    </rPh>
    <rPh sb="13" eb="14">
      <t>メ</t>
    </rPh>
    <phoneticPr fontId="3"/>
  </si>
  <si>
    <t>事業費（実行団体）　（３年目）</t>
    <rPh sb="0" eb="3">
      <t>ジギョウヒ</t>
    </rPh>
    <rPh sb="4" eb="6">
      <t>ジッコウ</t>
    </rPh>
    <rPh sb="6" eb="8">
      <t>ダンタイ</t>
    </rPh>
    <rPh sb="12" eb="13">
      <t>ネン</t>
    </rPh>
    <rPh sb="13" eb="14">
      <t>メ</t>
    </rPh>
    <phoneticPr fontId="3"/>
  </si>
  <si>
    <t>事業費（実行団体）　（合計）</t>
    <rPh sb="0" eb="3">
      <t>ジギョウヒ</t>
    </rPh>
    <rPh sb="4" eb="6">
      <t>ジッコウ</t>
    </rPh>
    <rPh sb="6" eb="8">
      <t>ダンタイ</t>
    </rPh>
    <rPh sb="11" eb="13">
      <t>ゴウケイ</t>
    </rPh>
    <phoneticPr fontId="3"/>
  </si>
  <si>
    <t>＞　事業費/資金分配団体からの助成等</t>
    <rPh sb="2" eb="5">
      <t>ジギョウヒ</t>
    </rPh>
    <rPh sb="6" eb="8">
      <t>シキン</t>
    </rPh>
    <rPh sb="8" eb="10">
      <t>ブンパイ</t>
    </rPh>
    <rPh sb="10" eb="12">
      <t>ダンタイ</t>
    </rPh>
    <rPh sb="15" eb="17">
      <t>ジョセイ</t>
    </rPh>
    <rPh sb="17" eb="18">
      <t>トウ</t>
    </rPh>
    <phoneticPr fontId="3"/>
  </si>
  <si>
    <t>資金分配団体から助成・貸付・出資（０年目）</t>
    <rPh sb="0" eb="2">
      <t>シキン</t>
    </rPh>
    <rPh sb="2" eb="4">
      <t>ブンパイ</t>
    </rPh>
    <rPh sb="4" eb="6">
      <t>ダンタイ</t>
    </rPh>
    <rPh sb="8" eb="10">
      <t>ジョセイ</t>
    </rPh>
    <rPh sb="11" eb="13">
      <t>カシツケ</t>
    </rPh>
    <rPh sb="14" eb="16">
      <t>シュッシ</t>
    </rPh>
    <rPh sb="18" eb="19">
      <t>ネン</t>
    </rPh>
    <rPh sb="19" eb="20">
      <t>メ</t>
    </rPh>
    <phoneticPr fontId="3"/>
  </si>
  <si>
    <t>資金分配団体から助成・貸付・出資（１年目）</t>
    <rPh sb="0" eb="2">
      <t>シキン</t>
    </rPh>
    <rPh sb="2" eb="4">
      <t>ブンパイ</t>
    </rPh>
    <rPh sb="4" eb="6">
      <t>ダンタイ</t>
    </rPh>
    <rPh sb="8" eb="10">
      <t>ジョセイ</t>
    </rPh>
    <rPh sb="11" eb="13">
      <t>カシツケ</t>
    </rPh>
    <rPh sb="14" eb="16">
      <t>シュッシ</t>
    </rPh>
    <rPh sb="18" eb="19">
      <t>ネン</t>
    </rPh>
    <rPh sb="19" eb="20">
      <t>メ</t>
    </rPh>
    <phoneticPr fontId="3"/>
  </si>
  <si>
    <t>資金分配団体から助成・貸付・出資（２年目）</t>
    <rPh sb="0" eb="2">
      <t>シキン</t>
    </rPh>
    <rPh sb="2" eb="4">
      <t>ブンパイ</t>
    </rPh>
    <rPh sb="4" eb="6">
      <t>ダンタイ</t>
    </rPh>
    <rPh sb="8" eb="10">
      <t>ジョセイ</t>
    </rPh>
    <rPh sb="11" eb="13">
      <t>カシツケ</t>
    </rPh>
    <rPh sb="14" eb="16">
      <t>シュッシ</t>
    </rPh>
    <rPh sb="18" eb="19">
      <t>ネン</t>
    </rPh>
    <rPh sb="19" eb="20">
      <t>メ</t>
    </rPh>
    <phoneticPr fontId="3"/>
  </si>
  <si>
    <t>資金分配団体から助成・貸付・出資（３年目）</t>
    <rPh sb="0" eb="2">
      <t>シキン</t>
    </rPh>
    <rPh sb="2" eb="4">
      <t>ブンパイ</t>
    </rPh>
    <rPh sb="4" eb="6">
      <t>ダンタイ</t>
    </rPh>
    <rPh sb="8" eb="10">
      <t>ジョセイ</t>
    </rPh>
    <rPh sb="11" eb="13">
      <t>カシツケ</t>
    </rPh>
    <rPh sb="14" eb="16">
      <t>シュッシ</t>
    </rPh>
    <rPh sb="18" eb="19">
      <t>ネン</t>
    </rPh>
    <rPh sb="19" eb="20">
      <t>メ</t>
    </rPh>
    <phoneticPr fontId="3"/>
  </si>
  <si>
    <t>資金分配団体から助成・貸付・出資（合計）</t>
    <rPh sb="0" eb="2">
      <t>シキン</t>
    </rPh>
    <rPh sb="2" eb="4">
      <t>ブンパイ</t>
    </rPh>
    <rPh sb="4" eb="6">
      <t>ダンタイ</t>
    </rPh>
    <rPh sb="8" eb="10">
      <t>ジョセイ</t>
    </rPh>
    <rPh sb="11" eb="13">
      <t>カシツケ</t>
    </rPh>
    <rPh sb="14" eb="16">
      <t>シュッシ</t>
    </rPh>
    <rPh sb="17" eb="19">
      <t>ゴウケイ</t>
    </rPh>
    <phoneticPr fontId="3"/>
  </si>
  <si>
    <t>＞　事業費/資金分配団体からの助成等/助成</t>
    <rPh sb="2" eb="5">
      <t>ジギョウヒ</t>
    </rPh>
    <rPh sb="6" eb="8">
      <t>シキン</t>
    </rPh>
    <rPh sb="8" eb="10">
      <t>ブンパイ</t>
    </rPh>
    <rPh sb="10" eb="12">
      <t>ダンタイ</t>
    </rPh>
    <rPh sb="15" eb="17">
      <t>ジョセイ</t>
    </rPh>
    <rPh sb="17" eb="18">
      <t>トウ</t>
    </rPh>
    <rPh sb="19" eb="21">
      <t>ジョセイ</t>
    </rPh>
    <phoneticPr fontId="3"/>
  </si>
  <si>
    <t>資金分配団体から助成（合計）</t>
    <rPh sb="0" eb="2">
      <t>シキン</t>
    </rPh>
    <rPh sb="2" eb="4">
      <t>ブンパイ</t>
    </rPh>
    <rPh sb="4" eb="6">
      <t>ダンタイ</t>
    </rPh>
    <rPh sb="8" eb="10">
      <t>ジョセイ</t>
    </rPh>
    <rPh sb="11" eb="13">
      <t>ゴウケイ</t>
    </rPh>
    <phoneticPr fontId="3"/>
  </si>
  <si>
    <t>V　事業費/資金分配団体からの助成等/助成/直接事業費</t>
    <rPh sb="2" eb="5">
      <t>ジギョウヒ</t>
    </rPh>
    <rPh sb="6" eb="8">
      <t>シキン</t>
    </rPh>
    <rPh sb="8" eb="10">
      <t>ブンパイ</t>
    </rPh>
    <rPh sb="10" eb="12">
      <t>ダンタイ</t>
    </rPh>
    <rPh sb="15" eb="17">
      <t>ジョセイ</t>
    </rPh>
    <rPh sb="17" eb="18">
      <t>トウ</t>
    </rPh>
    <rPh sb="19" eb="21">
      <t>ジョセイ</t>
    </rPh>
    <rPh sb="22" eb="24">
      <t>チョクセツ</t>
    </rPh>
    <rPh sb="24" eb="27">
      <t>ジギョウヒ</t>
    </rPh>
    <phoneticPr fontId="3"/>
  </si>
  <si>
    <t>助成額から直接事業費（０年目）</t>
    <rPh sb="0" eb="3">
      <t>ジョセイガク</t>
    </rPh>
    <rPh sb="5" eb="7">
      <t>チョクセツ</t>
    </rPh>
    <rPh sb="7" eb="10">
      <t>ジギョウヒ</t>
    </rPh>
    <rPh sb="12" eb="13">
      <t>ネン</t>
    </rPh>
    <rPh sb="13" eb="14">
      <t>メ</t>
    </rPh>
    <phoneticPr fontId="3"/>
  </si>
  <si>
    <t>助成額から直接事業費（１年目）</t>
    <rPh sb="0" eb="3">
      <t>ジョセイガク</t>
    </rPh>
    <rPh sb="5" eb="7">
      <t>チョクセツ</t>
    </rPh>
    <rPh sb="7" eb="10">
      <t>ジギョウヒ</t>
    </rPh>
    <rPh sb="12" eb="13">
      <t>ネン</t>
    </rPh>
    <rPh sb="13" eb="14">
      <t>メ</t>
    </rPh>
    <phoneticPr fontId="3"/>
  </si>
  <si>
    <t>助成額から直接事業費（２年目）</t>
    <rPh sb="0" eb="3">
      <t>ジョセイガク</t>
    </rPh>
    <rPh sb="5" eb="7">
      <t>チョクセツ</t>
    </rPh>
    <rPh sb="7" eb="10">
      <t>ジギョウヒ</t>
    </rPh>
    <rPh sb="12" eb="13">
      <t>ネン</t>
    </rPh>
    <rPh sb="13" eb="14">
      <t>メ</t>
    </rPh>
    <phoneticPr fontId="3"/>
  </si>
  <si>
    <t>助成額から直接事業費（３年目）</t>
    <rPh sb="0" eb="3">
      <t>ジョセイガク</t>
    </rPh>
    <rPh sb="5" eb="7">
      <t>チョクセツ</t>
    </rPh>
    <rPh sb="7" eb="10">
      <t>ジギョウヒ</t>
    </rPh>
    <rPh sb="12" eb="13">
      <t>ネン</t>
    </rPh>
    <rPh sb="13" eb="14">
      <t>メ</t>
    </rPh>
    <phoneticPr fontId="3"/>
  </si>
  <si>
    <t>助成額から直接事業費（合計）</t>
    <rPh sb="0" eb="3">
      <t>ジョセイガク</t>
    </rPh>
    <rPh sb="5" eb="7">
      <t>チョクセツ</t>
    </rPh>
    <rPh sb="7" eb="10">
      <t>ジギョウヒ</t>
    </rPh>
    <rPh sb="11" eb="13">
      <t>ゴウケイ</t>
    </rPh>
    <phoneticPr fontId="3"/>
  </si>
  <si>
    <t>＞　事業費/資金分配団体からの助成等/助成/直接事業費/人件費</t>
    <rPh sb="2" eb="5">
      <t>ジギョウヒ</t>
    </rPh>
    <rPh sb="6" eb="8">
      <t>シキン</t>
    </rPh>
    <rPh sb="8" eb="10">
      <t>ブンパイ</t>
    </rPh>
    <rPh sb="10" eb="12">
      <t>ダンタイ</t>
    </rPh>
    <rPh sb="15" eb="17">
      <t>ジョセイ</t>
    </rPh>
    <rPh sb="17" eb="18">
      <t>トウ</t>
    </rPh>
    <rPh sb="19" eb="21">
      <t>ジョセイ</t>
    </rPh>
    <rPh sb="22" eb="24">
      <t>チョクセツ</t>
    </rPh>
    <rPh sb="24" eb="27">
      <t>ジギョウヒ</t>
    </rPh>
    <rPh sb="28" eb="31">
      <t>ジンケンヒ</t>
    </rPh>
    <phoneticPr fontId="3"/>
  </si>
  <si>
    <t>助成額から直接人件費（０年目）</t>
    <rPh sb="0" eb="3">
      <t>ジョセイガク</t>
    </rPh>
    <rPh sb="5" eb="7">
      <t>チョクセツ</t>
    </rPh>
    <rPh sb="7" eb="10">
      <t>ジンケンヒ</t>
    </rPh>
    <rPh sb="12" eb="13">
      <t>ネン</t>
    </rPh>
    <rPh sb="13" eb="14">
      <t>メ</t>
    </rPh>
    <phoneticPr fontId="3"/>
  </si>
  <si>
    <t>助成額から直接人件費（１年目）</t>
    <rPh sb="0" eb="3">
      <t>ジョセイガク</t>
    </rPh>
    <rPh sb="5" eb="7">
      <t>チョクセツ</t>
    </rPh>
    <rPh sb="7" eb="10">
      <t>ジンケンヒ</t>
    </rPh>
    <rPh sb="12" eb="13">
      <t>ネン</t>
    </rPh>
    <rPh sb="13" eb="14">
      <t>メ</t>
    </rPh>
    <phoneticPr fontId="3"/>
  </si>
  <si>
    <t>助成額から直接人件費（２年目）</t>
    <rPh sb="0" eb="3">
      <t>ジョセイガク</t>
    </rPh>
    <rPh sb="5" eb="7">
      <t>チョクセツ</t>
    </rPh>
    <rPh sb="7" eb="10">
      <t>ジンケンヒ</t>
    </rPh>
    <rPh sb="12" eb="13">
      <t>ネン</t>
    </rPh>
    <rPh sb="13" eb="14">
      <t>メ</t>
    </rPh>
    <phoneticPr fontId="3"/>
  </si>
  <si>
    <t>助成額から直接人件費（３年目）</t>
    <rPh sb="0" eb="3">
      <t>ジョセイガク</t>
    </rPh>
    <rPh sb="5" eb="7">
      <t>チョクセツ</t>
    </rPh>
    <rPh sb="7" eb="10">
      <t>ジンケンヒ</t>
    </rPh>
    <rPh sb="12" eb="13">
      <t>ネン</t>
    </rPh>
    <rPh sb="13" eb="14">
      <t>メ</t>
    </rPh>
    <phoneticPr fontId="3"/>
  </si>
  <si>
    <t>助成額から直接人件費（合計）</t>
    <rPh sb="0" eb="3">
      <t>ジョセイガク</t>
    </rPh>
    <rPh sb="5" eb="7">
      <t>チョクセツ</t>
    </rPh>
    <rPh sb="7" eb="10">
      <t>ジンケンヒ</t>
    </rPh>
    <rPh sb="11" eb="13">
      <t>ゴウケイ</t>
    </rPh>
    <phoneticPr fontId="3"/>
  </si>
  <si>
    <t>＞　事業費/資金分配団体からの助成等/助成/直接事業費/その他</t>
    <rPh sb="2" eb="5">
      <t>ジギョウヒ</t>
    </rPh>
    <rPh sb="6" eb="8">
      <t>シキン</t>
    </rPh>
    <rPh sb="8" eb="10">
      <t>ブンパイ</t>
    </rPh>
    <rPh sb="10" eb="12">
      <t>ダンタイ</t>
    </rPh>
    <rPh sb="15" eb="17">
      <t>ジョセイ</t>
    </rPh>
    <rPh sb="17" eb="18">
      <t>トウ</t>
    </rPh>
    <rPh sb="19" eb="21">
      <t>ジョセイ</t>
    </rPh>
    <rPh sb="22" eb="24">
      <t>チョクセツ</t>
    </rPh>
    <rPh sb="24" eb="27">
      <t>ジギョウヒ</t>
    </rPh>
    <rPh sb="30" eb="31">
      <t>ホカ</t>
    </rPh>
    <phoneticPr fontId="3"/>
  </si>
  <si>
    <t>助成額からその他事業費等（０年目）</t>
    <rPh sb="0" eb="3">
      <t>ジョセイガク</t>
    </rPh>
    <rPh sb="7" eb="8">
      <t>ホカ</t>
    </rPh>
    <rPh sb="8" eb="11">
      <t>ジギョウヒ</t>
    </rPh>
    <rPh sb="11" eb="12">
      <t>トウ</t>
    </rPh>
    <rPh sb="14" eb="15">
      <t>ネン</t>
    </rPh>
    <rPh sb="15" eb="16">
      <t>メ</t>
    </rPh>
    <phoneticPr fontId="3"/>
  </si>
  <si>
    <t>助成額からその他事業費等（１年目）</t>
    <phoneticPr fontId="3"/>
  </si>
  <si>
    <t>助成額からその他事業費等（２年目）</t>
    <phoneticPr fontId="3"/>
  </si>
  <si>
    <t>助成額からその他事業費等（３年目）</t>
    <phoneticPr fontId="3"/>
  </si>
  <si>
    <t>助成額からその他事業費等（合計）</t>
    <rPh sb="13" eb="15">
      <t>ゴウケイ</t>
    </rPh>
    <phoneticPr fontId="3"/>
  </si>
  <si>
    <t>∨　事業費/資金分配団体からの助成等/助成/管理的経費</t>
    <rPh sb="6" eb="8">
      <t>シキン</t>
    </rPh>
    <rPh sb="8" eb="10">
      <t>ブンパイ</t>
    </rPh>
    <rPh sb="10" eb="12">
      <t>ダンタイ</t>
    </rPh>
    <rPh sb="15" eb="17">
      <t>ジョセイ</t>
    </rPh>
    <rPh sb="17" eb="18">
      <t>トウ</t>
    </rPh>
    <rPh sb="19" eb="21">
      <t>ジョセイ</t>
    </rPh>
    <phoneticPr fontId="3"/>
  </si>
  <si>
    <t>助成額から管理的経費（０年目）</t>
    <rPh sb="0" eb="3">
      <t>ジョセイガク</t>
    </rPh>
    <rPh sb="5" eb="8">
      <t>カンリテキ</t>
    </rPh>
    <rPh sb="8" eb="10">
      <t>ケイヒ</t>
    </rPh>
    <rPh sb="12" eb="13">
      <t>ネン</t>
    </rPh>
    <rPh sb="13" eb="14">
      <t>メ</t>
    </rPh>
    <phoneticPr fontId="3"/>
  </si>
  <si>
    <t>助成額から管理的経費（１年目）</t>
    <rPh sb="0" eb="3">
      <t>ジョセイガク</t>
    </rPh>
    <rPh sb="5" eb="8">
      <t>カンリテキ</t>
    </rPh>
    <rPh sb="8" eb="10">
      <t>ケイヒ</t>
    </rPh>
    <rPh sb="12" eb="13">
      <t>ネン</t>
    </rPh>
    <rPh sb="13" eb="14">
      <t>メ</t>
    </rPh>
    <phoneticPr fontId="3"/>
  </si>
  <si>
    <t>助成額から管理的経費（２年目）</t>
    <rPh sb="0" eb="3">
      <t>ジョセイガク</t>
    </rPh>
    <rPh sb="5" eb="8">
      <t>カンリテキ</t>
    </rPh>
    <rPh sb="8" eb="10">
      <t>ケイヒ</t>
    </rPh>
    <rPh sb="12" eb="13">
      <t>ネン</t>
    </rPh>
    <rPh sb="13" eb="14">
      <t>メ</t>
    </rPh>
    <phoneticPr fontId="3"/>
  </si>
  <si>
    <t>助成額から管理的経費（３年目）</t>
    <rPh sb="0" eb="3">
      <t>ジョセイガク</t>
    </rPh>
    <rPh sb="5" eb="8">
      <t>カンリテキ</t>
    </rPh>
    <rPh sb="8" eb="10">
      <t>ケイヒ</t>
    </rPh>
    <rPh sb="12" eb="13">
      <t>ネン</t>
    </rPh>
    <rPh sb="13" eb="14">
      <t>メ</t>
    </rPh>
    <phoneticPr fontId="3"/>
  </si>
  <si>
    <t>助成額から管理的経費（合計）</t>
    <rPh sb="0" eb="3">
      <t>ジョセイガク</t>
    </rPh>
    <rPh sb="5" eb="8">
      <t>カンリテキ</t>
    </rPh>
    <rPh sb="8" eb="10">
      <t>ケイヒ</t>
    </rPh>
    <rPh sb="11" eb="13">
      <t>ゴウケイ</t>
    </rPh>
    <phoneticPr fontId="3"/>
  </si>
  <si>
    <t>＞　事業費/資金分配団体からの助成等/助成/管理的経費/人件費</t>
    <rPh sb="6" eb="8">
      <t>シキン</t>
    </rPh>
    <rPh sb="8" eb="10">
      <t>ブンパイ</t>
    </rPh>
    <rPh sb="10" eb="12">
      <t>ダンタイ</t>
    </rPh>
    <rPh sb="15" eb="17">
      <t>ジョセイ</t>
    </rPh>
    <rPh sb="17" eb="18">
      <t>トウ</t>
    </rPh>
    <rPh sb="19" eb="21">
      <t>ジョセイ</t>
    </rPh>
    <rPh sb="28" eb="31">
      <t>ジンケンヒ</t>
    </rPh>
    <phoneticPr fontId="3"/>
  </si>
  <si>
    <t>助成額から管理的人件費（０年目）</t>
    <rPh sb="0" eb="3">
      <t>ジョセイガク</t>
    </rPh>
    <rPh sb="5" eb="8">
      <t>カンリテキ</t>
    </rPh>
    <rPh sb="8" eb="11">
      <t>ジンケンヒ</t>
    </rPh>
    <rPh sb="13" eb="14">
      <t>ネン</t>
    </rPh>
    <rPh sb="14" eb="15">
      <t>メ</t>
    </rPh>
    <phoneticPr fontId="3"/>
  </si>
  <si>
    <t>助成額から管理的人件費（１年目）</t>
    <rPh sb="0" eb="3">
      <t>ジョセイガク</t>
    </rPh>
    <rPh sb="5" eb="8">
      <t>カンリテキ</t>
    </rPh>
    <rPh sb="8" eb="11">
      <t>ジンケンヒ</t>
    </rPh>
    <rPh sb="13" eb="14">
      <t>ネン</t>
    </rPh>
    <rPh sb="14" eb="15">
      <t>メ</t>
    </rPh>
    <phoneticPr fontId="3"/>
  </si>
  <si>
    <t>助成額から管理的人件費（２年目）</t>
    <rPh sb="0" eb="3">
      <t>ジョセイガク</t>
    </rPh>
    <rPh sb="5" eb="8">
      <t>カンリテキ</t>
    </rPh>
    <rPh sb="8" eb="11">
      <t>ジンケンヒ</t>
    </rPh>
    <rPh sb="13" eb="14">
      <t>ネン</t>
    </rPh>
    <rPh sb="14" eb="15">
      <t>メ</t>
    </rPh>
    <phoneticPr fontId="3"/>
  </si>
  <si>
    <t>助成額から管理的人件費（３年目）</t>
    <rPh sb="0" eb="3">
      <t>ジョセイガク</t>
    </rPh>
    <rPh sb="5" eb="8">
      <t>カンリテキ</t>
    </rPh>
    <rPh sb="8" eb="11">
      <t>ジンケンヒ</t>
    </rPh>
    <rPh sb="13" eb="14">
      <t>ネン</t>
    </rPh>
    <rPh sb="14" eb="15">
      <t>メ</t>
    </rPh>
    <phoneticPr fontId="3"/>
  </si>
  <si>
    <t>助成額から管理的人件費（合計）</t>
    <rPh sb="0" eb="3">
      <t>ジョセイガク</t>
    </rPh>
    <rPh sb="5" eb="8">
      <t>カンリテキ</t>
    </rPh>
    <rPh sb="8" eb="11">
      <t>ジンケンヒ</t>
    </rPh>
    <rPh sb="12" eb="14">
      <t>ゴウケイ</t>
    </rPh>
    <phoneticPr fontId="3"/>
  </si>
  <si>
    <t>＞　事業費/資金分配団体からの助成等/助成/管理的経費/その他</t>
    <rPh sb="6" eb="8">
      <t>シキン</t>
    </rPh>
    <rPh sb="8" eb="10">
      <t>ブンパイ</t>
    </rPh>
    <rPh sb="10" eb="12">
      <t>ダンタイ</t>
    </rPh>
    <rPh sb="15" eb="17">
      <t>ジョセイ</t>
    </rPh>
    <rPh sb="17" eb="18">
      <t>トウ</t>
    </rPh>
    <rPh sb="19" eb="21">
      <t>ジョセイ</t>
    </rPh>
    <rPh sb="30" eb="31">
      <t>ホカ</t>
    </rPh>
    <phoneticPr fontId="3"/>
  </si>
  <si>
    <t>助成額からその他経費等（０年目）</t>
    <rPh sb="0" eb="3">
      <t>ジョセイガク</t>
    </rPh>
    <rPh sb="7" eb="8">
      <t>ホカ</t>
    </rPh>
    <rPh sb="8" eb="10">
      <t>ケイヒ</t>
    </rPh>
    <rPh sb="10" eb="11">
      <t>トウ</t>
    </rPh>
    <rPh sb="13" eb="14">
      <t>ネン</t>
    </rPh>
    <rPh sb="14" eb="15">
      <t>メ</t>
    </rPh>
    <phoneticPr fontId="3"/>
  </si>
  <si>
    <t>助成額からその他経費等（１年目）</t>
    <rPh sb="0" eb="3">
      <t>ジョセイガク</t>
    </rPh>
    <rPh sb="7" eb="8">
      <t>ホカ</t>
    </rPh>
    <rPh sb="8" eb="10">
      <t>ケイヒ</t>
    </rPh>
    <rPh sb="10" eb="11">
      <t>トウ</t>
    </rPh>
    <rPh sb="13" eb="14">
      <t>ネン</t>
    </rPh>
    <rPh sb="14" eb="15">
      <t>メ</t>
    </rPh>
    <phoneticPr fontId="3"/>
  </si>
  <si>
    <t>助成額からその他経費等（２年目）</t>
    <rPh sb="0" eb="3">
      <t>ジョセイガク</t>
    </rPh>
    <rPh sb="7" eb="8">
      <t>ホカ</t>
    </rPh>
    <rPh sb="8" eb="10">
      <t>ケイヒ</t>
    </rPh>
    <rPh sb="10" eb="11">
      <t>トウ</t>
    </rPh>
    <rPh sb="13" eb="14">
      <t>ネン</t>
    </rPh>
    <rPh sb="14" eb="15">
      <t>メ</t>
    </rPh>
    <phoneticPr fontId="3"/>
  </si>
  <si>
    <t>助成額からその他経費等（３年目）</t>
    <rPh sb="0" eb="3">
      <t>ジョセイガク</t>
    </rPh>
    <rPh sb="7" eb="8">
      <t>ホカ</t>
    </rPh>
    <rPh sb="8" eb="10">
      <t>ケイヒ</t>
    </rPh>
    <rPh sb="10" eb="11">
      <t>トウ</t>
    </rPh>
    <rPh sb="13" eb="14">
      <t>ネン</t>
    </rPh>
    <rPh sb="14" eb="15">
      <t>メ</t>
    </rPh>
    <phoneticPr fontId="3"/>
  </si>
  <si>
    <t>助成額からその他経費等（合計）</t>
    <rPh sb="0" eb="3">
      <t>ジョセイガク</t>
    </rPh>
    <rPh sb="7" eb="8">
      <t>ホカ</t>
    </rPh>
    <rPh sb="8" eb="10">
      <t>ケイヒ</t>
    </rPh>
    <rPh sb="10" eb="11">
      <t>トウ</t>
    </rPh>
    <rPh sb="12" eb="14">
      <t>ゴウケイ</t>
    </rPh>
    <phoneticPr fontId="3"/>
  </si>
  <si>
    <t>＞　事業費/実行団体の自己資金</t>
    <rPh sb="6" eb="8">
      <t>ジッコウ</t>
    </rPh>
    <rPh sb="8" eb="10">
      <t>ダンタイ</t>
    </rPh>
    <rPh sb="11" eb="13">
      <t>ジコ</t>
    </rPh>
    <rPh sb="13" eb="15">
      <t>シキン</t>
    </rPh>
    <phoneticPr fontId="3"/>
  </si>
  <si>
    <t>実行団体の自己資金（合計）</t>
    <rPh sb="0" eb="2">
      <t>ジッコウ</t>
    </rPh>
    <rPh sb="2" eb="4">
      <t>ダンタイ</t>
    </rPh>
    <rPh sb="5" eb="7">
      <t>ジコ</t>
    </rPh>
    <rPh sb="7" eb="9">
      <t>シキン</t>
    </rPh>
    <rPh sb="10" eb="12">
      <t>ゴウケイ</t>
    </rPh>
    <phoneticPr fontId="3"/>
  </si>
  <si>
    <t>V　事業費/実行団体の自己資金/直接事業費</t>
    <rPh sb="6" eb="8">
      <t>ジッコウ</t>
    </rPh>
    <rPh sb="8" eb="10">
      <t>ダンタイ</t>
    </rPh>
    <rPh sb="11" eb="13">
      <t>ジコ</t>
    </rPh>
    <rPh sb="13" eb="15">
      <t>シキン</t>
    </rPh>
    <rPh sb="16" eb="18">
      <t>チョクセツ</t>
    </rPh>
    <rPh sb="18" eb="21">
      <t>ジギョウヒ</t>
    </rPh>
    <phoneticPr fontId="3"/>
  </si>
  <si>
    <t>実行団体の自己資金から直接事業費（０年目）</t>
    <rPh sb="0" eb="2">
      <t>ジッコウ</t>
    </rPh>
    <rPh sb="2" eb="4">
      <t>ダンタイ</t>
    </rPh>
    <rPh sb="5" eb="7">
      <t>ジコ</t>
    </rPh>
    <rPh sb="7" eb="9">
      <t>シキン</t>
    </rPh>
    <rPh sb="11" eb="13">
      <t>チョクセツ</t>
    </rPh>
    <rPh sb="13" eb="16">
      <t>ジギョウヒ</t>
    </rPh>
    <rPh sb="18" eb="19">
      <t>ネン</t>
    </rPh>
    <rPh sb="19" eb="20">
      <t>メ</t>
    </rPh>
    <phoneticPr fontId="3"/>
  </si>
  <si>
    <t>実行団体の自己資金から直接事業費（１年目）</t>
    <rPh sb="0" eb="2">
      <t>ジッコウ</t>
    </rPh>
    <rPh sb="2" eb="4">
      <t>ダンタイ</t>
    </rPh>
    <rPh sb="5" eb="7">
      <t>ジコ</t>
    </rPh>
    <rPh sb="7" eb="9">
      <t>シキン</t>
    </rPh>
    <rPh sb="11" eb="13">
      <t>チョクセツ</t>
    </rPh>
    <rPh sb="13" eb="16">
      <t>ジギョウヒ</t>
    </rPh>
    <rPh sb="18" eb="19">
      <t>ネン</t>
    </rPh>
    <rPh sb="19" eb="20">
      <t>メ</t>
    </rPh>
    <phoneticPr fontId="3"/>
  </si>
  <si>
    <t>実行団体の自己資金から直接事業費（２年目）</t>
    <rPh sb="0" eb="2">
      <t>ジッコウ</t>
    </rPh>
    <rPh sb="2" eb="4">
      <t>ダンタイ</t>
    </rPh>
    <rPh sb="5" eb="7">
      <t>ジコ</t>
    </rPh>
    <rPh sb="7" eb="9">
      <t>シキン</t>
    </rPh>
    <rPh sb="11" eb="13">
      <t>チョクセツ</t>
    </rPh>
    <rPh sb="13" eb="16">
      <t>ジギョウヒ</t>
    </rPh>
    <rPh sb="18" eb="19">
      <t>ネン</t>
    </rPh>
    <rPh sb="19" eb="20">
      <t>メ</t>
    </rPh>
    <phoneticPr fontId="3"/>
  </si>
  <si>
    <t>実行団体の自己資金から直接事業費（３年目）</t>
    <rPh sb="0" eb="2">
      <t>ジッコウ</t>
    </rPh>
    <rPh sb="2" eb="4">
      <t>ダンタイ</t>
    </rPh>
    <rPh sb="5" eb="7">
      <t>ジコ</t>
    </rPh>
    <rPh sb="7" eb="9">
      <t>シキン</t>
    </rPh>
    <rPh sb="11" eb="13">
      <t>チョクセツ</t>
    </rPh>
    <rPh sb="13" eb="16">
      <t>ジギョウヒ</t>
    </rPh>
    <rPh sb="18" eb="19">
      <t>ネン</t>
    </rPh>
    <rPh sb="19" eb="20">
      <t>メ</t>
    </rPh>
    <phoneticPr fontId="3"/>
  </si>
  <si>
    <t>実行団体の自己資金から直接事業費（合計）</t>
    <rPh sb="0" eb="2">
      <t>ジッコウ</t>
    </rPh>
    <rPh sb="2" eb="4">
      <t>ダンタイ</t>
    </rPh>
    <rPh sb="5" eb="7">
      <t>ジコ</t>
    </rPh>
    <rPh sb="7" eb="9">
      <t>シキン</t>
    </rPh>
    <rPh sb="11" eb="13">
      <t>チョクセツ</t>
    </rPh>
    <rPh sb="13" eb="16">
      <t>ジギョウヒ</t>
    </rPh>
    <rPh sb="17" eb="19">
      <t>ゴウケイ</t>
    </rPh>
    <phoneticPr fontId="3"/>
  </si>
  <si>
    <t>＞　事業費/実行団体の自己資金/直接事業費/人件費</t>
    <rPh sb="6" eb="8">
      <t>ジッコウ</t>
    </rPh>
    <rPh sb="8" eb="10">
      <t>ダンタイ</t>
    </rPh>
    <rPh sb="11" eb="13">
      <t>ジコ</t>
    </rPh>
    <rPh sb="13" eb="15">
      <t>シキン</t>
    </rPh>
    <rPh sb="16" eb="18">
      <t>チョクセツ</t>
    </rPh>
    <rPh sb="18" eb="21">
      <t>ジギョウヒ</t>
    </rPh>
    <rPh sb="22" eb="25">
      <t>ジンケンヒ</t>
    </rPh>
    <phoneticPr fontId="3"/>
  </si>
  <si>
    <t>実行団体の自己資金から直接人件費（０年目）</t>
    <rPh sb="0" eb="2">
      <t>ジッコウ</t>
    </rPh>
    <rPh sb="2" eb="4">
      <t>ダンタイ</t>
    </rPh>
    <rPh sb="5" eb="7">
      <t>ジコ</t>
    </rPh>
    <rPh sb="7" eb="9">
      <t>シキン</t>
    </rPh>
    <rPh sb="11" eb="13">
      <t>チョクセツ</t>
    </rPh>
    <rPh sb="13" eb="16">
      <t>ジンケンヒ</t>
    </rPh>
    <rPh sb="18" eb="19">
      <t>ネン</t>
    </rPh>
    <rPh sb="19" eb="20">
      <t>メ</t>
    </rPh>
    <phoneticPr fontId="3"/>
  </si>
  <si>
    <t>実行団体の自己資金から直接人件費（１年目）</t>
    <rPh sb="0" eb="2">
      <t>ジッコウ</t>
    </rPh>
    <rPh sb="2" eb="4">
      <t>ダンタイ</t>
    </rPh>
    <rPh sb="5" eb="7">
      <t>ジコ</t>
    </rPh>
    <rPh sb="7" eb="9">
      <t>シキン</t>
    </rPh>
    <rPh sb="11" eb="13">
      <t>チョクセツ</t>
    </rPh>
    <rPh sb="13" eb="16">
      <t>ジンケンヒ</t>
    </rPh>
    <rPh sb="18" eb="19">
      <t>ネン</t>
    </rPh>
    <rPh sb="19" eb="20">
      <t>メ</t>
    </rPh>
    <phoneticPr fontId="3"/>
  </si>
  <si>
    <t>実行団体の自己資金から直接人件費（２年目）</t>
    <rPh sb="0" eb="2">
      <t>ジッコウ</t>
    </rPh>
    <rPh sb="2" eb="4">
      <t>ダンタイ</t>
    </rPh>
    <rPh sb="5" eb="7">
      <t>ジコ</t>
    </rPh>
    <rPh sb="7" eb="9">
      <t>シキン</t>
    </rPh>
    <rPh sb="11" eb="13">
      <t>チョクセツ</t>
    </rPh>
    <rPh sb="13" eb="16">
      <t>ジンケンヒ</t>
    </rPh>
    <rPh sb="18" eb="19">
      <t>ネン</t>
    </rPh>
    <rPh sb="19" eb="20">
      <t>メ</t>
    </rPh>
    <phoneticPr fontId="3"/>
  </si>
  <si>
    <t>実行団体の自己資金から直接人件費（３年目）</t>
    <rPh sb="0" eb="2">
      <t>ジッコウ</t>
    </rPh>
    <rPh sb="2" eb="4">
      <t>ダンタイ</t>
    </rPh>
    <rPh sb="5" eb="7">
      <t>ジコ</t>
    </rPh>
    <rPh sb="7" eb="9">
      <t>シキン</t>
    </rPh>
    <rPh sb="11" eb="13">
      <t>チョクセツ</t>
    </rPh>
    <rPh sb="13" eb="16">
      <t>ジンケンヒ</t>
    </rPh>
    <rPh sb="18" eb="19">
      <t>ネン</t>
    </rPh>
    <rPh sb="19" eb="20">
      <t>メ</t>
    </rPh>
    <phoneticPr fontId="3"/>
  </si>
  <si>
    <t>実行団体の自己資金から直接人件費（合計）</t>
    <rPh sb="0" eb="2">
      <t>ジッコウ</t>
    </rPh>
    <rPh sb="2" eb="4">
      <t>ダンタイ</t>
    </rPh>
    <rPh sb="5" eb="7">
      <t>ジコ</t>
    </rPh>
    <rPh sb="7" eb="9">
      <t>シキン</t>
    </rPh>
    <rPh sb="11" eb="13">
      <t>チョクセツ</t>
    </rPh>
    <rPh sb="13" eb="16">
      <t>ジンケンヒ</t>
    </rPh>
    <rPh sb="17" eb="19">
      <t>ゴウケイ</t>
    </rPh>
    <phoneticPr fontId="3"/>
  </si>
  <si>
    <t>＞　事業費/実行団体の自己資金/直接事業費/その他</t>
    <rPh sb="6" eb="8">
      <t>ジッコウ</t>
    </rPh>
    <rPh sb="8" eb="10">
      <t>ダンタイ</t>
    </rPh>
    <rPh sb="11" eb="13">
      <t>ジコ</t>
    </rPh>
    <rPh sb="13" eb="15">
      <t>シキン</t>
    </rPh>
    <rPh sb="16" eb="18">
      <t>チョクセツ</t>
    </rPh>
    <rPh sb="18" eb="21">
      <t>ジギョウヒ</t>
    </rPh>
    <rPh sb="24" eb="25">
      <t>ホカ</t>
    </rPh>
    <phoneticPr fontId="3"/>
  </si>
  <si>
    <t>実行団体の自己資金からその他事業費等（０年目）</t>
    <rPh sb="0" eb="2">
      <t>ジッコウ</t>
    </rPh>
    <rPh sb="2" eb="4">
      <t>ダンタイ</t>
    </rPh>
    <rPh sb="5" eb="7">
      <t>ジコ</t>
    </rPh>
    <rPh sb="7" eb="9">
      <t>シキン</t>
    </rPh>
    <rPh sb="13" eb="14">
      <t>ホカ</t>
    </rPh>
    <rPh sb="14" eb="17">
      <t>ジギョウヒ</t>
    </rPh>
    <rPh sb="17" eb="18">
      <t>トウ</t>
    </rPh>
    <rPh sb="20" eb="21">
      <t>ネン</t>
    </rPh>
    <rPh sb="21" eb="22">
      <t>メ</t>
    </rPh>
    <phoneticPr fontId="3"/>
  </si>
  <si>
    <t>実行団体の自己資金からその他事業費等（１年目）</t>
    <rPh sb="0" eb="2">
      <t>ジッコウ</t>
    </rPh>
    <rPh sb="2" eb="4">
      <t>ダンタイ</t>
    </rPh>
    <rPh sb="5" eb="7">
      <t>ジコ</t>
    </rPh>
    <rPh sb="7" eb="9">
      <t>シキン</t>
    </rPh>
    <rPh sb="13" eb="14">
      <t>ホカ</t>
    </rPh>
    <rPh sb="14" eb="17">
      <t>ジギョウヒ</t>
    </rPh>
    <rPh sb="17" eb="18">
      <t>トウ</t>
    </rPh>
    <rPh sb="20" eb="21">
      <t>ネン</t>
    </rPh>
    <rPh sb="21" eb="22">
      <t>メ</t>
    </rPh>
    <phoneticPr fontId="3"/>
  </si>
  <si>
    <t>実行団体の自己資金からその他事業費等（２年目）</t>
    <rPh sb="0" eb="2">
      <t>ジッコウ</t>
    </rPh>
    <rPh sb="2" eb="4">
      <t>ダンタイ</t>
    </rPh>
    <rPh sb="5" eb="7">
      <t>ジコ</t>
    </rPh>
    <rPh sb="7" eb="9">
      <t>シキン</t>
    </rPh>
    <rPh sb="13" eb="14">
      <t>ホカ</t>
    </rPh>
    <rPh sb="14" eb="17">
      <t>ジギョウヒ</t>
    </rPh>
    <rPh sb="17" eb="18">
      <t>トウ</t>
    </rPh>
    <rPh sb="20" eb="21">
      <t>ネン</t>
    </rPh>
    <rPh sb="21" eb="22">
      <t>メ</t>
    </rPh>
    <phoneticPr fontId="3"/>
  </si>
  <si>
    <t>実行団体の自己資金からその他事業費等（３年目）</t>
    <rPh sb="0" eb="2">
      <t>ジッコウ</t>
    </rPh>
    <rPh sb="2" eb="4">
      <t>ダンタイ</t>
    </rPh>
    <rPh sb="5" eb="7">
      <t>ジコ</t>
    </rPh>
    <rPh sb="7" eb="9">
      <t>シキン</t>
    </rPh>
    <rPh sb="13" eb="14">
      <t>ホカ</t>
    </rPh>
    <rPh sb="14" eb="17">
      <t>ジギョウヒ</t>
    </rPh>
    <rPh sb="17" eb="18">
      <t>トウ</t>
    </rPh>
    <rPh sb="20" eb="21">
      <t>ネン</t>
    </rPh>
    <rPh sb="21" eb="22">
      <t>メ</t>
    </rPh>
    <phoneticPr fontId="3"/>
  </si>
  <si>
    <t>実行団体の自己資金からその他事業費等（合計）</t>
    <rPh sb="0" eb="2">
      <t>ジッコウ</t>
    </rPh>
    <rPh sb="2" eb="4">
      <t>ダンタイ</t>
    </rPh>
    <rPh sb="5" eb="7">
      <t>ジコ</t>
    </rPh>
    <rPh sb="7" eb="9">
      <t>シキン</t>
    </rPh>
    <rPh sb="13" eb="14">
      <t>ホカ</t>
    </rPh>
    <rPh sb="14" eb="17">
      <t>ジギョウヒ</t>
    </rPh>
    <rPh sb="17" eb="18">
      <t>トウ</t>
    </rPh>
    <rPh sb="19" eb="21">
      <t>ゴウケイ</t>
    </rPh>
    <phoneticPr fontId="3"/>
  </si>
  <si>
    <t>V　事業費/実行団体の自己資金/管理的経費</t>
    <rPh sb="6" eb="8">
      <t>ジッコウ</t>
    </rPh>
    <rPh sb="8" eb="10">
      <t>ダンタイ</t>
    </rPh>
    <rPh sb="11" eb="13">
      <t>ジコ</t>
    </rPh>
    <rPh sb="13" eb="15">
      <t>シキン</t>
    </rPh>
    <rPh sb="16" eb="19">
      <t>カンリテキ</t>
    </rPh>
    <rPh sb="19" eb="21">
      <t>ケイヒ</t>
    </rPh>
    <phoneticPr fontId="3"/>
  </si>
  <si>
    <t>実行団体の自己資金から管理的経費（０年目）</t>
    <rPh sb="0" eb="2">
      <t>ジッコウ</t>
    </rPh>
    <rPh sb="2" eb="4">
      <t>ダンタイ</t>
    </rPh>
    <rPh sb="5" eb="7">
      <t>ジコ</t>
    </rPh>
    <rPh sb="7" eb="9">
      <t>シキン</t>
    </rPh>
    <rPh sb="11" eb="14">
      <t>カンリテキ</t>
    </rPh>
    <rPh sb="14" eb="16">
      <t>ケイヒ</t>
    </rPh>
    <rPh sb="18" eb="19">
      <t>ネン</t>
    </rPh>
    <rPh sb="19" eb="20">
      <t>メ</t>
    </rPh>
    <phoneticPr fontId="3"/>
  </si>
  <si>
    <t>実行団体の自己資金から管理的経費（１年目）</t>
    <rPh sb="0" eb="2">
      <t>ジッコウ</t>
    </rPh>
    <rPh sb="2" eb="4">
      <t>ダンタイ</t>
    </rPh>
    <rPh sb="5" eb="7">
      <t>ジコ</t>
    </rPh>
    <rPh sb="7" eb="9">
      <t>シキン</t>
    </rPh>
    <rPh sb="11" eb="14">
      <t>カンリテキ</t>
    </rPh>
    <rPh sb="14" eb="16">
      <t>ケイヒ</t>
    </rPh>
    <rPh sb="18" eb="19">
      <t>ネン</t>
    </rPh>
    <rPh sb="19" eb="20">
      <t>メ</t>
    </rPh>
    <phoneticPr fontId="3"/>
  </si>
  <si>
    <t>実行団体の自己資金から管理的経費（２年目）</t>
    <rPh sb="0" eb="2">
      <t>ジッコウ</t>
    </rPh>
    <rPh sb="2" eb="4">
      <t>ダンタイ</t>
    </rPh>
    <rPh sb="5" eb="7">
      <t>ジコ</t>
    </rPh>
    <rPh sb="7" eb="9">
      <t>シキン</t>
    </rPh>
    <rPh sb="11" eb="14">
      <t>カンリテキ</t>
    </rPh>
    <rPh sb="14" eb="16">
      <t>ケイヒ</t>
    </rPh>
    <rPh sb="18" eb="19">
      <t>ネン</t>
    </rPh>
    <rPh sb="19" eb="20">
      <t>メ</t>
    </rPh>
    <phoneticPr fontId="3"/>
  </si>
  <si>
    <t>実行団体の自己資金から管理的経費（３年目）</t>
    <rPh sb="0" eb="2">
      <t>ジッコウ</t>
    </rPh>
    <rPh sb="2" eb="4">
      <t>ダンタイ</t>
    </rPh>
    <rPh sb="5" eb="7">
      <t>ジコ</t>
    </rPh>
    <rPh sb="7" eb="9">
      <t>シキン</t>
    </rPh>
    <rPh sb="11" eb="14">
      <t>カンリテキ</t>
    </rPh>
    <rPh sb="14" eb="16">
      <t>ケイヒ</t>
    </rPh>
    <rPh sb="18" eb="19">
      <t>ネン</t>
    </rPh>
    <rPh sb="19" eb="20">
      <t>メ</t>
    </rPh>
    <phoneticPr fontId="3"/>
  </si>
  <si>
    <t>実行団体の自己資金から管理的経費（合計）</t>
    <rPh sb="0" eb="2">
      <t>ジッコウ</t>
    </rPh>
    <rPh sb="2" eb="4">
      <t>ダンタイ</t>
    </rPh>
    <rPh sb="5" eb="7">
      <t>ジコ</t>
    </rPh>
    <rPh sb="7" eb="9">
      <t>シキン</t>
    </rPh>
    <rPh sb="11" eb="14">
      <t>カンリテキ</t>
    </rPh>
    <rPh sb="14" eb="16">
      <t>ケイヒ</t>
    </rPh>
    <rPh sb="17" eb="19">
      <t>ゴウケイ</t>
    </rPh>
    <phoneticPr fontId="3"/>
  </si>
  <si>
    <t>＞　事業費/実行団体の自己資金/管理的経費/人件費</t>
    <rPh sb="6" eb="8">
      <t>ジッコウ</t>
    </rPh>
    <rPh sb="8" eb="10">
      <t>ダンタイ</t>
    </rPh>
    <rPh sb="11" eb="13">
      <t>ジコ</t>
    </rPh>
    <rPh sb="13" eb="15">
      <t>シキン</t>
    </rPh>
    <rPh sb="16" eb="19">
      <t>カンリテキ</t>
    </rPh>
    <rPh sb="19" eb="21">
      <t>ケイヒ</t>
    </rPh>
    <rPh sb="22" eb="25">
      <t>ジンケンヒ</t>
    </rPh>
    <phoneticPr fontId="3"/>
  </si>
  <si>
    <t>実行団体の自己資金から管理的人件費（０年目）</t>
    <rPh sb="0" eb="2">
      <t>ジッコウ</t>
    </rPh>
    <rPh sb="2" eb="4">
      <t>ダンタイ</t>
    </rPh>
    <rPh sb="5" eb="7">
      <t>ジコ</t>
    </rPh>
    <rPh sb="7" eb="9">
      <t>シキン</t>
    </rPh>
    <rPh sb="11" eb="14">
      <t>カンリテキ</t>
    </rPh>
    <rPh sb="14" eb="17">
      <t>ジンケンヒ</t>
    </rPh>
    <rPh sb="19" eb="20">
      <t>ネン</t>
    </rPh>
    <rPh sb="20" eb="21">
      <t>メ</t>
    </rPh>
    <phoneticPr fontId="3"/>
  </si>
  <si>
    <t>実行団体の自己資金から管理的人件費（１年目）</t>
    <rPh sb="0" eb="2">
      <t>ジッコウ</t>
    </rPh>
    <rPh sb="2" eb="4">
      <t>ダンタイ</t>
    </rPh>
    <rPh sb="5" eb="7">
      <t>ジコ</t>
    </rPh>
    <rPh sb="7" eb="9">
      <t>シキン</t>
    </rPh>
    <rPh sb="11" eb="14">
      <t>カンリテキ</t>
    </rPh>
    <rPh sb="14" eb="17">
      <t>ジンケンヒ</t>
    </rPh>
    <rPh sb="19" eb="20">
      <t>ネン</t>
    </rPh>
    <rPh sb="20" eb="21">
      <t>メ</t>
    </rPh>
    <phoneticPr fontId="3"/>
  </si>
  <si>
    <t>実行団体の自己資金から管理的人件費（２年目）</t>
    <rPh sb="0" eb="2">
      <t>ジッコウ</t>
    </rPh>
    <rPh sb="2" eb="4">
      <t>ダンタイ</t>
    </rPh>
    <rPh sb="5" eb="7">
      <t>ジコ</t>
    </rPh>
    <rPh sb="7" eb="9">
      <t>シキン</t>
    </rPh>
    <rPh sb="11" eb="14">
      <t>カンリテキ</t>
    </rPh>
    <rPh sb="14" eb="17">
      <t>ジンケンヒ</t>
    </rPh>
    <rPh sb="19" eb="20">
      <t>ネン</t>
    </rPh>
    <rPh sb="20" eb="21">
      <t>メ</t>
    </rPh>
    <phoneticPr fontId="3"/>
  </si>
  <si>
    <t>実行団体の自己資金から管理的人件費（３年目）</t>
    <rPh sb="0" eb="2">
      <t>ジッコウ</t>
    </rPh>
    <rPh sb="2" eb="4">
      <t>ダンタイ</t>
    </rPh>
    <rPh sb="5" eb="7">
      <t>ジコ</t>
    </rPh>
    <rPh sb="7" eb="9">
      <t>シキン</t>
    </rPh>
    <rPh sb="11" eb="14">
      <t>カンリテキ</t>
    </rPh>
    <rPh sb="14" eb="17">
      <t>ジンケンヒ</t>
    </rPh>
    <rPh sb="19" eb="20">
      <t>ネン</t>
    </rPh>
    <rPh sb="20" eb="21">
      <t>メ</t>
    </rPh>
    <phoneticPr fontId="3"/>
  </si>
  <si>
    <t>実行団体の自己資金から管理的人件費（合計）</t>
    <rPh sb="0" eb="2">
      <t>ジッコウ</t>
    </rPh>
    <rPh sb="2" eb="4">
      <t>ダンタイ</t>
    </rPh>
    <rPh sb="5" eb="7">
      <t>ジコ</t>
    </rPh>
    <rPh sb="7" eb="9">
      <t>シキン</t>
    </rPh>
    <rPh sb="11" eb="14">
      <t>カンリテキ</t>
    </rPh>
    <rPh sb="14" eb="17">
      <t>ジンケンヒ</t>
    </rPh>
    <rPh sb="18" eb="20">
      <t>ゴウケイ</t>
    </rPh>
    <phoneticPr fontId="3"/>
  </si>
  <si>
    <t>＞　事業費/実行団体の自己資金/管理的経費/その他</t>
    <rPh sb="6" eb="8">
      <t>ジッコウ</t>
    </rPh>
    <rPh sb="8" eb="10">
      <t>ダンタイ</t>
    </rPh>
    <rPh sb="11" eb="13">
      <t>ジコ</t>
    </rPh>
    <rPh sb="13" eb="15">
      <t>シキン</t>
    </rPh>
    <rPh sb="16" eb="19">
      <t>カンリテキ</t>
    </rPh>
    <rPh sb="19" eb="21">
      <t>ケイヒ</t>
    </rPh>
    <rPh sb="24" eb="25">
      <t>ホカ</t>
    </rPh>
    <phoneticPr fontId="3"/>
  </si>
  <si>
    <t>実行団体の自己資金からその他経費等（０年目）</t>
    <rPh sb="0" eb="2">
      <t>ジッコウ</t>
    </rPh>
    <rPh sb="2" eb="4">
      <t>ダンタイ</t>
    </rPh>
    <rPh sb="5" eb="7">
      <t>ジコ</t>
    </rPh>
    <rPh sb="7" eb="9">
      <t>シキン</t>
    </rPh>
    <rPh sb="13" eb="14">
      <t>ホカ</t>
    </rPh>
    <rPh sb="14" eb="16">
      <t>ケイヒ</t>
    </rPh>
    <rPh sb="16" eb="17">
      <t>トウ</t>
    </rPh>
    <rPh sb="19" eb="20">
      <t>ネン</t>
    </rPh>
    <rPh sb="20" eb="21">
      <t>メ</t>
    </rPh>
    <phoneticPr fontId="3"/>
  </si>
  <si>
    <t>実行団体の自己資金からその他経費等（１年目）</t>
    <rPh sb="0" eb="2">
      <t>ジッコウ</t>
    </rPh>
    <rPh sb="2" eb="4">
      <t>ダンタイ</t>
    </rPh>
    <rPh sb="5" eb="7">
      <t>ジコ</t>
    </rPh>
    <rPh sb="7" eb="9">
      <t>シキン</t>
    </rPh>
    <rPh sb="13" eb="14">
      <t>ホカ</t>
    </rPh>
    <rPh sb="14" eb="16">
      <t>ケイヒ</t>
    </rPh>
    <rPh sb="16" eb="17">
      <t>トウ</t>
    </rPh>
    <rPh sb="19" eb="20">
      <t>ネン</t>
    </rPh>
    <rPh sb="20" eb="21">
      <t>メ</t>
    </rPh>
    <phoneticPr fontId="3"/>
  </si>
  <si>
    <t>実行団体の自己資金からその他経費等（２年目）</t>
    <rPh sb="0" eb="2">
      <t>ジッコウ</t>
    </rPh>
    <rPh sb="2" eb="4">
      <t>ダンタイ</t>
    </rPh>
    <rPh sb="5" eb="7">
      <t>ジコ</t>
    </rPh>
    <rPh sb="7" eb="9">
      <t>シキン</t>
    </rPh>
    <rPh sb="13" eb="14">
      <t>ホカ</t>
    </rPh>
    <rPh sb="14" eb="16">
      <t>ケイヒ</t>
    </rPh>
    <rPh sb="16" eb="17">
      <t>トウ</t>
    </rPh>
    <rPh sb="19" eb="20">
      <t>ネン</t>
    </rPh>
    <rPh sb="20" eb="21">
      <t>メ</t>
    </rPh>
    <phoneticPr fontId="3"/>
  </si>
  <si>
    <t>実行団体の自己資金からその他経費等（３年目）</t>
    <rPh sb="0" eb="2">
      <t>ジッコウ</t>
    </rPh>
    <rPh sb="2" eb="4">
      <t>ダンタイ</t>
    </rPh>
    <rPh sb="5" eb="7">
      <t>ジコ</t>
    </rPh>
    <rPh sb="7" eb="9">
      <t>シキン</t>
    </rPh>
    <rPh sb="13" eb="14">
      <t>ホカ</t>
    </rPh>
    <rPh sb="14" eb="16">
      <t>ケイヒ</t>
    </rPh>
    <rPh sb="16" eb="17">
      <t>トウ</t>
    </rPh>
    <rPh sb="19" eb="20">
      <t>ネン</t>
    </rPh>
    <rPh sb="20" eb="21">
      <t>メ</t>
    </rPh>
    <phoneticPr fontId="3"/>
  </si>
  <si>
    <t>実行団体の自己資金からその他経費等（合計）</t>
    <rPh sb="0" eb="2">
      <t>ジッコウ</t>
    </rPh>
    <rPh sb="2" eb="4">
      <t>ダンタイ</t>
    </rPh>
    <rPh sb="5" eb="7">
      <t>ジコ</t>
    </rPh>
    <rPh sb="7" eb="9">
      <t>シキン</t>
    </rPh>
    <rPh sb="13" eb="14">
      <t>ホカ</t>
    </rPh>
    <rPh sb="14" eb="16">
      <t>ケイヒ</t>
    </rPh>
    <rPh sb="16" eb="17">
      <t>トウ</t>
    </rPh>
    <rPh sb="18" eb="20">
      <t>ゴウケイ</t>
    </rPh>
    <phoneticPr fontId="3"/>
  </si>
  <si>
    <t>V　事業費/直接事業費/人件費</t>
    <rPh sb="6" eb="8">
      <t>チョクセツ</t>
    </rPh>
    <rPh sb="8" eb="11">
      <t>ジギョウヒ</t>
    </rPh>
    <rPh sb="12" eb="15">
      <t>ジンケンヒ</t>
    </rPh>
    <phoneticPr fontId="3"/>
  </si>
  <si>
    <t>直接事業費の人件費支出（０年目）</t>
    <rPh sb="0" eb="2">
      <t>チョクセツ</t>
    </rPh>
    <rPh sb="2" eb="5">
      <t>ジギョウヒ</t>
    </rPh>
    <rPh sb="6" eb="9">
      <t>ジンケンヒ</t>
    </rPh>
    <rPh sb="9" eb="11">
      <t>シシュツ</t>
    </rPh>
    <rPh sb="13" eb="14">
      <t>ネン</t>
    </rPh>
    <rPh sb="14" eb="15">
      <t>メ</t>
    </rPh>
    <phoneticPr fontId="3"/>
  </si>
  <si>
    <t>直接事業費の人件費支出（１年目）</t>
    <rPh sb="0" eb="2">
      <t>チョクセツ</t>
    </rPh>
    <rPh sb="2" eb="5">
      <t>ジギョウヒ</t>
    </rPh>
    <rPh sb="6" eb="9">
      <t>ジンケンヒ</t>
    </rPh>
    <rPh sb="9" eb="11">
      <t>シシュツ</t>
    </rPh>
    <rPh sb="13" eb="14">
      <t>ネン</t>
    </rPh>
    <rPh sb="14" eb="15">
      <t>メ</t>
    </rPh>
    <phoneticPr fontId="3"/>
  </si>
  <si>
    <t>直接事業費の人件費支出（２年目）</t>
    <rPh sb="0" eb="2">
      <t>チョクセツ</t>
    </rPh>
    <rPh sb="2" eb="5">
      <t>ジギョウヒ</t>
    </rPh>
    <rPh sb="6" eb="9">
      <t>ジンケンヒ</t>
    </rPh>
    <rPh sb="9" eb="11">
      <t>シシュツ</t>
    </rPh>
    <rPh sb="13" eb="14">
      <t>ネン</t>
    </rPh>
    <rPh sb="14" eb="15">
      <t>メ</t>
    </rPh>
    <phoneticPr fontId="3"/>
  </si>
  <si>
    <t>直接事業費の人件費支出（３年目）</t>
    <rPh sb="0" eb="2">
      <t>チョクセツ</t>
    </rPh>
    <rPh sb="2" eb="5">
      <t>ジギョウヒ</t>
    </rPh>
    <rPh sb="6" eb="9">
      <t>ジンケンヒ</t>
    </rPh>
    <rPh sb="9" eb="11">
      <t>シシュツ</t>
    </rPh>
    <rPh sb="13" eb="14">
      <t>ネン</t>
    </rPh>
    <rPh sb="14" eb="15">
      <t>メ</t>
    </rPh>
    <phoneticPr fontId="3"/>
  </si>
  <si>
    <t>直接事業費の人件費支出（合計）</t>
    <rPh sb="0" eb="2">
      <t>チョクセツ</t>
    </rPh>
    <rPh sb="2" eb="5">
      <t>ジギョウヒ</t>
    </rPh>
    <rPh sb="6" eb="9">
      <t>ジンケンヒ</t>
    </rPh>
    <rPh sb="9" eb="11">
      <t>シシュツ</t>
    </rPh>
    <rPh sb="12" eb="14">
      <t>ゴウケイ</t>
    </rPh>
    <phoneticPr fontId="3"/>
  </si>
  <si>
    <t>＞　事業費/直接事業費/その他</t>
    <rPh sb="2" eb="5">
      <t>ジギョウヒ</t>
    </rPh>
    <rPh sb="6" eb="8">
      <t>チョクセツ</t>
    </rPh>
    <rPh sb="8" eb="11">
      <t>ジギョウヒ</t>
    </rPh>
    <rPh sb="14" eb="15">
      <t>ホカ</t>
    </rPh>
    <phoneticPr fontId="3"/>
  </si>
  <si>
    <t>直接事業費のその他支出（合計）</t>
    <rPh sb="0" eb="2">
      <t>チョクセツ</t>
    </rPh>
    <rPh sb="2" eb="5">
      <t>ジギョウヒ</t>
    </rPh>
    <rPh sb="8" eb="9">
      <t>ホカ</t>
    </rPh>
    <rPh sb="9" eb="11">
      <t>シシュツ</t>
    </rPh>
    <rPh sb="12" eb="14">
      <t>ゴウケイ</t>
    </rPh>
    <phoneticPr fontId="3"/>
  </si>
  <si>
    <t>V　事業費/管理的経費/人件費</t>
    <rPh sb="6" eb="9">
      <t>カンリテキ</t>
    </rPh>
    <rPh sb="9" eb="11">
      <t>ケイヒ</t>
    </rPh>
    <rPh sb="12" eb="15">
      <t>ジンケンヒ</t>
    </rPh>
    <phoneticPr fontId="3"/>
  </si>
  <si>
    <t>管理的経費の人件費支出（０年目）</t>
    <rPh sb="0" eb="3">
      <t>カンリテキ</t>
    </rPh>
    <rPh sb="3" eb="5">
      <t>ケイヒ</t>
    </rPh>
    <rPh sb="6" eb="9">
      <t>ジンケンヒ</t>
    </rPh>
    <rPh sb="9" eb="11">
      <t>シシュツ</t>
    </rPh>
    <rPh sb="13" eb="14">
      <t>ネン</t>
    </rPh>
    <rPh sb="14" eb="15">
      <t>メ</t>
    </rPh>
    <phoneticPr fontId="3"/>
  </si>
  <si>
    <t>管理的経費の人件費支出（１年目）</t>
    <rPh sb="0" eb="3">
      <t>カンリテキ</t>
    </rPh>
    <rPh sb="3" eb="5">
      <t>ケイヒ</t>
    </rPh>
    <rPh sb="6" eb="9">
      <t>ジンケンヒ</t>
    </rPh>
    <rPh sb="9" eb="11">
      <t>シシュツ</t>
    </rPh>
    <rPh sb="13" eb="14">
      <t>ネン</t>
    </rPh>
    <rPh sb="14" eb="15">
      <t>メ</t>
    </rPh>
    <phoneticPr fontId="3"/>
  </si>
  <si>
    <t>管理的経費の人件費支出（２年目）</t>
    <rPh sb="0" eb="3">
      <t>カンリテキ</t>
    </rPh>
    <rPh sb="3" eb="5">
      <t>ケイヒ</t>
    </rPh>
    <rPh sb="6" eb="9">
      <t>ジンケンヒ</t>
    </rPh>
    <rPh sb="9" eb="11">
      <t>シシュツ</t>
    </rPh>
    <rPh sb="13" eb="14">
      <t>ネン</t>
    </rPh>
    <rPh sb="14" eb="15">
      <t>メ</t>
    </rPh>
    <phoneticPr fontId="3"/>
  </si>
  <si>
    <t>管理的経費の人件費支出（３年目）</t>
    <rPh sb="0" eb="3">
      <t>カンリテキ</t>
    </rPh>
    <rPh sb="3" eb="5">
      <t>ケイヒ</t>
    </rPh>
    <rPh sb="6" eb="9">
      <t>ジンケンヒ</t>
    </rPh>
    <rPh sb="9" eb="11">
      <t>シシュツ</t>
    </rPh>
    <rPh sb="13" eb="14">
      <t>ネン</t>
    </rPh>
    <rPh sb="14" eb="15">
      <t>メ</t>
    </rPh>
    <phoneticPr fontId="3"/>
  </si>
  <si>
    <t>管理的経費の人件費支出（合計）</t>
    <rPh sb="0" eb="3">
      <t>カンリテキ</t>
    </rPh>
    <rPh sb="3" eb="5">
      <t>ケイヒ</t>
    </rPh>
    <rPh sb="6" eb="9">
      <t>ジンケンヒ</t>
    </rPh>
    <rPh sb="9" eb="11">
      <t>シシュツ</t>
    </rPh>
    <rPh sb="12" eb="14">
      <t>ゴウケイ</t>
    </rPh>
    <phoneticPr fontId="3"/>
  </si>
  <si>
    <t>＞　事業費/管理的経費/その他</t>
    <rPh sb="2" eb="5">
      <t>ジギョウヒ</t>
    </rPh>
    <rPh sb="6" eb="9">
      <t>カンリテキ</t>
    </rPh>
    <rPh sb="9" eb="11">
      <t>ケイヒ</t>
    </rPh>
    <rPh sb="14" eb="15">
      <t>ホカ</t>
    </rPh>
    <phoneticPr fontId="3"/>
  </si>
  <si>
    <t>管理的経費のその他支出（合計）</t>
    <rPh sb="0" eb="3">
      <t>カンリテキ</t>
    </rPh>
    <rPh sb="3" eb="5">
      <t>ケイヒ</t>
    </rPh>
    <rPh sb="8" eb="9">
      <t>ホカ</t>
    </rPh>
    <rPh sb="9" eb="11">
      <t>シシュツ</t>
    </rPh>
    <rPh sb="12" eb="14">
      <t>ゴウケイ</t>
    </rPh>
    <phoneticPr fontId="3"/>
  </si>
  <si>
    <t>＞　評価関連経費</t>
    <rPh sb="2" eb="4">
      <t>ヒョウカ</t>
    </rPh>
    <rPh sb="4" eb="6">
      <t>カンレン</t>
    </rPh>
    <rPh sb="6" eb="8">
      <t>ケイヒ</t>
    </rPh>
    <phoneticPr fontId="3"/>
  </si>
  <si>
    <t>評価関連経費（実行団体）　（合計）</t>
    <rPh sb="0" eb="2">
      <t>ヒョウカ</t>
    </rPh>
    <rPh sb="2" eb="4">
      <t>カンレン</t>
    </rPh>
    <rPh sb="4" eb="6">
      <t>ケイヒ</t>
    </rPh>
    <rPh sb="7" eb="9">
      <t>ジッコウ</t>
    </rPh>
    <rPh sb="9" eb="11">
      <t>ダンタイ</t>
    </rPh>
    <rPh sb="14" eb="16">
      <t>ゴウケイ</t>
    </rPh>
    <phoneticPr fontId="3"/>
  </si>
  <si>
    <t>∨評価関連経費 /外部委託費</t>
    <phoneticPr fontId="3"/>
  </si>
  <si>
    <t>外部委託費（実行団体）　（０年目）</t>
    <rPh sb="6" eb="8">
      <t>ジッコウ</t>
    </rPh>
    <rPh sb="8" eb="10">
      <t>ダンタイ</t>
    </rPh>
    <rPh sb="14" eb="15">
      <t>ネン</t>
    </rPh>
    <rPh sb="15" eb="16">
      <t>メ</t>
    </rPh>
    <phoneticPr fontId="3"/>
  </si>
  <si>
    <t>外部委託費（実行団体）　（１年目）</t>
    <rPh sb="6" eb="8">
      <t>ジッコウ</t>
    </rPh>
    <rPh sb="8" eb="10">
      <t>ダンタイ</t>
    </rPh>
    <rPh sb="14" eb="15">
      <t>ネン</t>
    </rPh>
    <rPh sb="15" eb="16">
      <t>メ</t>
    </rPh>
    <phoneticPr fontId="3"/>
  </si>
  <si>
    <t>外部委託費（実行団体）　（２年目）</t>
    <rPh sb="6" eb="8">
      <t>ジッコウ</t>
    </rPh>
    <rPh sb="8" eb="10">
      <t>ダンタイ</t>
    </rPh>
    <rPh sb="14" eb="15">
      <t>ネン</t>
    </rPh>
    <rPh sb="15" eb="16">
      <t>メ</t>
    </rPh>
    <phoneticPr fontId="3"/>
  </si>
  <si>
    <t>外部委託費（実行団体）　（３年目）</t>
    <rPh sb="6" eb="8">
      <t>ジッコウ</t>
    </rPh>
    <rPh sb="8" eb="10">
      <t>ダンタイ</t>
    </rPh>
    <rPh sb="14" eb="15">
      <t>ネン</t>
    </rPh>
    <rPh sb="15" eb="16">
      <t>メ</t>
    </rPh>
    <phoneticPr fontId="3"/>
  </si>
  <si>
    <t>外部委託費（実行団体）　（合計）</t>
    <rPh sb="6" eb="8">
      <t>ジッコウ</t>
    </rPh>
    <rPh sb="8" eb="10">
      <t>ダンタイ</t>
    </rPh>
    <rPh sb="13" eb="15">
      <t>ゴウケイ</t>
    </rPh>
    <phoneticPr fontId="3"/>
  </si>
  <si>
    <t>∨評価関連経費 /その他評価関連経費</t>
    <phoneticPr fontId="3"/>
  </si>
  <si>
    <t>その他評価関連経費（実行団体）　（０年目）</t>
    <rPh sb="2" eb="3">
      <t>ホカ</t>
    </rPh>
    <rPh sb="3" eb="5">
      <t>ヒョウカ</t>
    </rPh>
    <rPh sb="5" eb="7">
      <t>カンレン</t>
    </rPh>
    <rPh sb="7" eb="9">
      <t>ケイヒ</t>
    </rPh>
    <rPh sb="10" eb="12">
      <t>ジッコウ</t>
    </rPh>
    <rPh sb="12" eb="14">
      <t>ダンタイ</t>
    </rPh>
    <rPh sb="18" eb="19">
      <t>ネン</t>
    </rPh>
    <rPh sb="19" eb="20">
      <t>メ</t>
    </rPh>
    <phoneticPr fontId="3"/>
  </si>
  <si>
    <t>その他評価関連経費（実行団体）　（１年目）</t>
    <rPh sb="2" eb="3">
      <t>ホカ</t>
    </rPh>
    <rPh sb="3" eb="5">
      <t>ヒョウカ</t>
    </rPh>
    <rPh sb="5" eb="7">
      <t>カンレン</t>
    </rPh>
    <rPh sb="7" eb="9">
      <t>ケイヒ</t>
    </rPh>
    <rPh sb="10" eb="12">
      <t>ジッコウ</t>
    </rPh>
    <rPh sb="12" eb="14">
      <t>ダンタイ</t>
    </rPh>
    <rPh sb="18" eb="19">
      <t>ネン</t>
    </rPh>
    <rPh sb="19" eb="20">
      <t>メ</t>
    </rPh>
    <phoneticPr fontId="3"/>
  </si>
  <si>
    <t>その他評価関連経費（実行団体）　（２年目）</t>
    <rPh sb="2" eb="3">
      <t>ホカ</t>
    </rPh>
    <rPh sb="3" eb="5">
      <t>ヒョウカ</t>
    </rPh>
    <rPh sb="5" eb="7">
      <t>カンレン</t>
    </rPh>
    <rPh sb="7" eb="9">
      <t>ケイヒ</t>
    </rPh>
    <rPh sb="10" eb="12">
      <t>ジッコウ</t>
    </rPh>
    <rPh sb="12" eb="14">
      <t>ダンタイ</t>
    </rPh>
    <rPh sb="18" eb="19">
      <t>ネン</t>
    </rPh>
    <rPh sb="19" eb="20">
      <t>メ</t>
    </rPh>
    <phoneticPr fontId="3"/>
  </si>
  <si>
    <t>その他評価関連経費（実行団体）　（３年目）</t>
    <rPh sb="2" eb="3">
      <t>ホカ</t>
    </rPh>
    <rPh sb="3" eb="5">
      <t>ヒョウカ</t>
    </rPh>
    <rPh sb="5" eb="7">
      <t>カンレン</t>
    </rPh>
    <rPh sb="7" eb="9">
      <t>ケイヒ</t>
    </rPh>
    <rPh sb="10" eb="12">
      <t>ジッコウ</t>
    </rPh>
    <rPh sb="12" eb="14">
      <t>ダンタイ</t>
    </rPh>
    <rPh sb="18" eb="19">
      <t>ネン</t>
    </rPh>
    <rPh sb="19" eb="20">
      <t>メ</t>
    </rPh>
    <phoneticPr fontId="3"/>
  </si>
  <si>
    <t>その他評価関連経費（実行団体）　（合計）</t>
    <rPh sb="2" eb="3">
      <t>ホカ</t>
    </rPh>
    <rPh sb="3" eb="5">
      <t>ヒョウカ</t>
    </rPh>
    <rPh sb="5" eb="7">
      <t>カンレン</t>
    </rPh>
    <rPh sb="7" eb="9">
      <t>ケイヒ</t>
    </rPh>
    <rPh sb="10" eb="12">
      <t>ジッコウ</t>
    </rPh>
    <rPh sb="12" eb="14">
      <t>ダンタイ</t>
    </rPh>
    <rPh sb="17" eb="19">
      <t>ゴウケイ</t>
    </rPh>
    <phoneticPr fontId="3"/>
  </si>
  <si>
    <t>※本スライドは休眠預金助成システムの資金計画の画面を再現したものです。内定後、休眠預金助成システムに入力する際にお使いください。システムに入力いただく項目は、オレンジの項目です。灰色の項目はシステム上で自動計算されます。評価関連経費の表記がありますが、新型コロナウイルス対応緊急支援助成では対象外となります。</t>
    <rPh sb="69" eb="71">
      <t>ニュウリョク</t>
    </rPh>
    <rPh sb="75" eb="77">
      <t>コウモク</t>
    </rPh>
    <rPh sb="84" eb="86">
      <t>コウモク</t>
    </rPh>
    <rPh sb="89" eb="91">
      <t>ハイイロ</t>
    </rPh>
    <rPh sb="92" eb="94">
      <t>コウモク</t>
    </rPh>
    <rPh sb="99" eb="100">
      <t>ジョウ</t>
    </rPh>
    <rPh sb="101" eb="103">
      <t>ジドウ</t>
    </rPh>
    <rPh sb="103" eb="105">
      <t>ケイサン</t>
    </rPh>
    <phoneticPr fontId="3"/>
  </si>
  <si>
    <t>⑤ 直接事業費（③事業費のD）の支出</t>
    <rPh sb="2" eb="4">
      <t>チョクセツ</t>
    </rPh>
    <rPh sb="4" eb="7">
      <t>ジギョウヒ</t>
    </rPh>
    <rPh sb="9" eb="12">
      <t>ジギョウヒ</t>
    </rPh>
    <rPh sb="16" eb="18">
      <t>シシュツ</t>
    </rPh>
    <phoneticPr fontId="9"/>
  </si>
  <si>
    <t>事業期間（10か月間）：</t>
    <rPh sb="0" eb="2">
      <t>ジギョウ</t>
    </rPh>
    <rPh sb="2" eb="4">
      <t>キカン</t>
    </rPh>
    <rPh sb="8" eb="10">
      <t>ゲツカン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</si>
</sst>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5" formatCode="&quot;¥&quot;#,##0;&quot;¥&quot;\-#,##0"/>
    <numFmt numFmtId="41" formatCode="_ * #,##0_ ;_ * \-#,##0_ ;_ * &quot;-&quot;_ ;_ @_ "/>
    <numFmt numFmtId="176" formatCode="#,##0_ "/>
    <numFmt numFmtId="177" formatCode="0.0%"/>
    <numFmt numFmtId="178" formatCode="0_ "/>
  </numFmts>
  <fonts count="47" x14ac:knownFonts="1">
    <font>
      <sz val="11"/>
      <color theme="1"/>
      <name val="游ゴシック"/>
      <family val="2"/>
      <charset val="128"/>
      <scheme val="minor"/>
    </font>
    <font>
      <sz val="11"/>
      <color theme="1"/>
      <name val="游ゴシック"/>
      <family val="2"/>
      <charset val="128"/>
      <scheme val="minor"/>
    </font>
    <font>
      <sz val="11"/>
      <color theme="1"/>
      <name val="游ゴシック Light"/>
      <family val="3"/>
      <charset val="128"/>
      <scheme val="major"/>
    </font>
    <font>
      <sz val="6"/>
      <name val="游ゴシック"/>
      <family val="2"/>
      <charset val="128"/>
      <scheme val="minor"/>
    </font>
    <font>
      <b/>
      <sz val="12"/>
      <color theme="1"/>
      <name val="游ゴシック Light"/>
      <family val="3"/>
      <charset val="128"/>
      <scheme val="major"/>
    </font>
    <font>
      <b/>
      <sz val="14"/>
      <color theme="1"/>
      <name val="游ゴシック Light"/>
      <family val="3"/>
      <charset val="128"/>
      <scheme val="major"/>
    </font>
    <font>
      <sz val="10"/>
      <name val="游ゴシック Light"/>
      <family val="3"/>
      <charset val="128"/>
      <scheme val="major"/>
    </font>
    <font>
      <b/>
      <sz val="10"/>
      <name val="游ゴシック Light"/>
      <family val="3"/>
      <charset val="128"/>
      <scheme val="major"/>
    </font>
    <font>
      <b/>
      <sz val="12"/>
      <name val="游ゴシック Light"/>
      <family val="3"/>
      <charset val="128"/>
      <scheme val="major"/>
    </font>
    <font>
      <sz val="6"/>
      <name val="ＭＳ Ｐゴシック"/>
      <family val="3"/>
      <charset val="128"/>
    </font>
    <font>
      <b/>
      <sz val="14"/>
      <name val="游ゴシック Light"/>
      <family val="3"/>
      <charset val="128"/>
      <scheme val="major"/>
    </font>
    <font>
      <b/>
      <sz val="16"/>
      <name val="游ゴシック Light"/>
      <family val="3"/>
      <charset val="128"/>
      <scheme val="major"/>
    </font>
    <font>
      <sz val="14"/>
      <color theme="1"/>
      <name val="游ゴシック Light"/>
      <family val="3"/>
      <charset val="128"/>
      <scheme val="major"/>
    </font>
    <font>
      <sz val="14"/>
      <name val="游ゴシック Light"/>
      <family val="3"/>
      <charset val="128"/>
      <scheme val="major"/>
    </font>
    <font>
      <sz val="12"/>
      <name val="游ゴシック Light"/>
      <family val="3"/>
      <charset val="128"/>
      <scheme val="major"/>
    </font>
    <font>
      <sz val="16"/>
      <name val="游ゴシック Light"/>
      <family val="3"/>
      <charset val="128"/>
      <scheme val="major"/>
    </font>
    <font>
      <sz val="18"/>
      <name val="游ゴシック Light"/>
      <family val="3"/>
      <charset val="128"/>
      <scheme val="major"/>
    </font>
    <font>
      <sz val="16"/>
      <color theme="1"/>
      <name val="游ゴシック Light"/>
      <family val="3"/>
      <charset val="128"/>
      <scheme val="major"/>
    </font>
    <font>
      <sz val="12"/>
      <color theme="1"/>
      <name val="游ゴシック"/>
      <family val="2"/>
      <charset val="128"/>
      <scheme val="minor"/>
    </font>
    <font>
      <sz val="12"/>
      <color theme="1"/>
      <name val="游ゴシック Light"/>
      <family val="3"/>
      <charset val="128"/>
      <scheme val="major"/>
    </font>
    <font>
      <sz val="10"/>
      <color theme="1"/>
      <name val="游ゴシック"/>
      <family val="2"/>
      <charset val="128"/>
      <scheme val="minor"/>
    </font>
    <font>
      <sz val="10"/>
      <name val="游ゴシック"/>
      <family val="3"/>
      <charset val="128"/>
    </font>
    <font>
      <sz val="10"/>
      <color theme="1"/>
      <name val="游ゴシック"/>
      <family val="3"/>
      <charset val="128"/>
    </font>
    <font>
      <sz val="11"/>
      <color theme="1"/>
      <name val="游ゴシック"/>
      <family val="3"/>
      <charset val="128"/>
      <scheme val="minor"/>
    </font>
    <font>
      <b/>
      <sz val="10"/>
      <color theme="1"/>
      <name val="游ゴシック"/>
      <family val="3"/>
      <charset val="128"/>
      <scheme val="minor"/>
    </font>
    <font>
      <b/>
      <sz val="11"/>
      <color theme="1"/>
      <name val="游ゴシック"/>
      <family val="3"/>
      <charset val="128"/>
      <scheme val="minor"/>
    </font>
    <font>
      <sz val="9"/>
      <name val="游ゴシック"/>
      <family val="3"/>
      <charset val="128"/>
    </font>
    <font>
      <b/>
      <sz val="9"/>
      <name val="游ゴシック"/>
      <family val="3"/>
      <charset val="128"/>
    </font>
    <font>
      <sz val="9"/>
      <name val="游ゴシック Light"/>
      <family val="3"/>
      <charset val="128"/>
      <scheme val="major"/>
    </font>
    <font>
      <sz val="11"/>
      <name val="游ゴシック"/>
      <family val="3"/>
      <charset val="128"/>
      <scheme val="minor"/>
    </font>
    <font>
      <sz val="14"/>
      <color theme="1"/>
      <name val="游ゴシック"/>
      <family val="2"/>
      <charset val="128"/>
      <scheme val="minor"/>
    </font>
    <font>
      <b/>
      <sz val="13"/>
      <color theme="1"/>
      <name val="游ゴシック Light"/>
      <family val="3"/>
      <charset val="128"/>
      <scheme val="major"/>
    </font>
    <font>
      <b/>
      <sz val="11"/>
      <color rgb="FFFF0000"/>
      <name val="游ゴシック"/>
      <family val="3"/>
      <charset val="128"/>
      <scheme val="minor"/>
    </font>
    <font>
      <sz val="10"/>
      <name val="游ゴシック"/>
      <family val="3"/>
      <charset val="128"/>
      <scheme val="minor"/>
    </font>
    <font>
      <sz val="9"/>
      <color rgb="FFFF0000"/>
      <name val="游ゴシック"/>
      <family val="3"/>
      <charset val="128"/>
    </font>
    <font>
      <b/>
      <sz val="11"/>
      <color rgb="FFFF0000"/>
      <name val="游ゴシック Light"/>
      <family val="3"/>
      <charset val="128"/>
      <scheme val="major"/>
    </font>
    <font>
      <b/>
      <sz val="16"/>
      <color rgb="FFFF0000"/>
      <name val="游ゴシック Light"/>
      <family val="3"/>
      <charset val="128"/>
      <scheme val="major"/>
    </font>
    <font>
      <sz val="9"/>
      <name val="游ゴシック"/>
      <family val="3"/>
      <charset val="128"/>
      <scheme val="minor"/>
    </font>
    <font>
      <b/>
      <sz val="16"/>
      <color theme="1"/>
      <name val="游ゴシック Light"/>
      <family val="3"/>
      <charset val="128"/>
      <scheme val="major"/>
    </font>
    <font>
      <b/>
      <sz val="9"/>
      <name val="游ゴシック Light"/>
      <family val="3"/>
      <charset val="128"/>
      <scheme val="major"/>
    </font>
    <font>
      <sz val="13"/>
      <name val="游ゴシック Light"/>
      <family val="3"/>
      <charset val="128"/>
      <scheme val="major"/>
    </font>
    <font>
      <b/>
      <sz val="10"/>
      <color theme="1"/>
      <name val="游ゴシック Light"/>
      <family val="3"/>
      <charset val="128"/>
      <scheme val="major"/>
    </font>
    <font>
      <b/>
      <sz val="11"/>
      <color rgb="FFFF0000"/>
      <name val="游ゴシック"/>
      <family val="2"/>
      <charset val="128"/>
      <scheme val="minor"/>
    </font>
    <font>
      <sz val="11"/>
      <color rgb="FFFF0000"/>
      <name val="游ゴシック"/>
      <family val="2"/>
      <charset val="128"/>
      <scheme val="minor"/>
    </font>
    <font>
      <b/>
      <sz val="14"/>
      <color theme="1"/>
      <name val="游ゴシック"/>
      <family val="3"/>
      <charset val="128"/>
      <scheme val="minor"/>
    </font>
    <font>
      <b/>
      <sz val="20"/>
      <color theme="1"/>
      <name val="游ゴシック"/>
      <family val="3"/>
      <charset val="128"/>
      <scheme val="minor"/>
    </font>
    <font>
      <sz val="14"/>
      <color theme="1"/>
      <name val="游ゴシック"/>
      <family val="3"/>
      <charset val="128"/>
      <scheme val="minor"/>
    </font>
  </fonts>
  <fills count="19">
    <fill>
      <patternFill patternType="none"/>
    </fill>
    <fill>
      <patternFill patternType="gray125"/>
    </fill>
    <fill>
      <patternFill patternType="solid">
        <fgColor rgb="FFFFFF0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theme="5" tint="0.79998168889431442"/>
        <bgColor indexed="64"/>
      </patternFill>
    </fill>
    <fill>
      <patternFill patternType="darkTrellis"/>
    </fill>
    <fill>
      <patternFill patternType="darkTrellis">
        <bgColor rgb="FFFFFF00"/>
      </patternFill>
    </fill>
    <fill>
      <patternFill patternType="darkTrellis">
        <bgColor theme="0" tint="-4.9989318521683403E-2"/>
      </patternFill>
    </fill>
    <fill>
      <patternFill patternType="darkTrellis">
        <bgColor theme="8" tint="0.79998168889431442"/>
      </patternFill>
    </fill>
    <fill>
      <patternFill patternType="darkTrellis">
        <bgColor theme="5" tint="0.79998168889431442"/>
      </patternFill>
    </fill>
    <fill>
      <patternFill patternType="darkTrellis">
        <bgColor theme="0" tint="-0.14999847407452621"/>
      </patternFill>
    </fill>
    <fill>
      <patternFill patternType="solid">
        <fgColor theme="2"/>
        <bgColor indexed="64"/>
      </patternFill>
    </fill>
    <fill>
      <patternFill patternType="darkGray">
        <bgColor theme="0" tint="-4.9989318521683403E-2"/>
      </patternFill>
    </fill>
    <fill>
      <patternFill patternType="darkGray">
        <bgColor rgb="FFFFFF00"/>
      </patternFill>
    </fill>
    <fill>
      <patternFill patternType="darkGray"/>
    </fill>
    <fill>
      <patternFill patternType="darkGray">
        <bgColor theme="5" tint="0.79998168889431442"/>
      </patternFill>
    </fill>
    <fill>
      <patternFill patternType="darkGray">
        <bgColor theme="8" tint="0.79998168889431442"/>
      </patternFill>
    </fill>
  </fills>
  <borders count="2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left/>
      <right/>
      <top/>
      <bottom style="thin">
        <color theme="0" tint="-0.499984740745262"/>
      </bottom>
      <diagonal/>
    </border>
    <border>
      <left/>
      <right style="thin">
        <color rgb="FFFF0000"/>
      </right>
      <top/>
      <bottom/>
      <diagonal/>
    </border>
    <border>
      <left style="medium">
        <color indexed="64"/>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624">
    <xf numFmtId="0" fontId="0" fillId="0" borderId="0" xfId="0">
      <alignment vertical="center"/>
    </xf>
    <xf numFmtId="0" fontId="6" fillId="0" borderId="0" xfId="0" applyFont="1" applyAlignment="1" applyProtection="1">
      <alignment horizontal="right" vertical="center"/>
    </xf>
    <xf numFmtId="0" fontId="2" fillId="0" borderId="0" xfId="0" applyFont="1" applyProtection="1">
      <alignment vertical="center"/>
    </xf>
    <xf numFmtId="0" fontId="8" fillId="0" borderId="0" xfId="0" applyFont="1" applyBorder="1" applyAlignment="1" applyProtection="1">
      <alignment horizontal="center" vertical="center"/>
    </xf>
    <xf numFmtId="0" fontId="6" fillId="0" borderId="0" xfId="0" applyFont="1" applyBorder="1" applyAlignment="1" applyProtection="1">
      <alignment horizontal="center" vertical="center"/>
    </xf>
    <xf numFmtId="176" fontId="6" fillId="0" borderId="0" xfId="0" applyNumberFormat="1" applyFont="1" applyProtection="1">
      <alignment vertical="center"/>
    </xf>
    <xf numFmtId="0" fontId="6" fillId="0" borderId="0" xfId="0" applyFont="1" applyProtection="1">
      <alignment vertical="center"/>
    </xf>
    <xf numFmtId="38" fontId="6" fillId="0" borderId="0" xfId="1" applyFont="1" applyFill="1" applyBorder="1" applyAlignment="1" applyProtection="1">
      <alignment vertical="center"/>
    </xf>
    <xf numFmtId="38" fontId="6" fillId="0" borderId="0" xfId="1" applyFont="1" applyFill="1" applyBorder="1" applyAlignment="1" applyProtection="1">
      <alignment horizontal="center" vertical="center"/>
    </xf>
    <xf numFmtId="0" fontId="0" fillId="0" borderId="0" xfId="0" applyProtection="1">
      <alignment vertical="center"/>
    </xf>
    <xf numFmtId="0" fontId="30" fillId="0" borderId="0" xfId="0" applyFont="1" applyProtection="1">
      <alignment vertical="center"/>
    </xf>
    <xf numFmtId="0" fontId="12" fillId="0" borderId="0" xfId="0" applyFont="1" applyProtection="1">
      <alignment vertical="center"/>
    </xf>
    <xf numFmtId="38" fontId="15" fillId="2" borderId="1" xfId="1" applyFont="1" applyFill="1" applyBorder="1" applyAlignment="1" applyProtection="1">
      <alignment horizontal="center" vertical="center"/>
    </xf>
    <xf numFmtId="0" fontId="8" fillId="0" borderId="0" xfId="0" applyFont="1" applyBorder="1" applyAlignment="1" applyProtection="1">
      <alignment horizontal="left" vertical="center"/>
    </xf>
    <xf numFmtId="0" fontId="14" fillId="0" borderId="0" xfId="0" applyFont="1" applyBorder="1" applyAlignment="1" applyProtection="1">
      <alignment horizontal="left" vertical="center"/>
    </xf>
    <xf numFmtId="38" fontId="33" fillId="3" borderId="1" xfId="1" applyFont="1" applyFill="1" applyBorder="1" applyAlignment="1" applyProtection="1">
      <alignment horizontal="center" vertical="center" wrapText="1"/>
    </xf>
    <xf numFmtId="0" fontId="21" fillId="0" borderId="13" xfId="0" applyFont="1" applyFill="1" applyBorder="1" applyAlignment="1" applyProtection="1">
      <alignment vertical="center" wrapText="1"/>
    </xf>
    <xf numFmtId="0" fontId="26" fillId="0" borderId="1" xfId="0" applyFont="1" applyFill="1" applyBorder="1" applyAlignment="1" applyProtection="1">
      <alignment horizontal="left" vertical="center" wrapText="1"/>
    </xf>
    <xf numFmtId="0" fontId="21" fillId="0" borderId="15" xfId="0" applyFont="1" applyFill="1" applyBorder="1" applyAlignment="1" applyProtection="1">
      <alignment vertical="center" wrapText="1"/>
    </xf>
    <xf numFmtId="0" fontId="21" fillId="0" borderId="14" xfId="0" applyFont="1" applyFill="1" applyBorder="1" applyAlignment="1" applyProtection="1">
      <alignment vertical="center" wrapText="1"/>
    </xf>
    <xf numFmtId="177" fontId="27" fillId="2" borderId="1" xfId="1" applyNumberFormat="1" applyFont="1" applyFill="1" applyBorder="1" applyAlignment="1" applyProtection="1">
      <alignment horizontal="center" vertical="center"/>
    </xf>
    <xf numFmtId="38" fontId="26" fillId="2" borderId="1" xfId="2" applyNumberFormat="1" applyFont="1" applyFill="1" applyBorder="1" applyAlignment="1" applyProtection="1">
      <alignment horizontal="center" vertical="center"/>
    </xf>
    <xf numFmtId="38" fontId="10" fillId="2" borderId="1" xfId="1" applyFont="1" applyFill="1" applyBorder="1" applyAlignment="1" applyProtection="1">
      <alignment vertical="center" shrinkToFit="1"/>
    </xf>
    <xf numFmtId="0" fontId="32" fillId="2" borderId="1" xfId="0" applyFont="1" applyFill="1" applyBorder="1" applyAlignment="1" applyProtection="1">
      <alignment vertical="center"/>
    </xf>
    <xf numFmtId="38" fontId="15" fillId="2" borderId="1" xfId="0" applyNumberFormat="1" applyFont="1" applyFill="1" applyBorder="1" applyAlignment="1" applyProtection="1">
      <alignment horizontal="center" vertical="center"/>
    </xf>
    <xf numFmtId="38" fontId="24" fillId="2" borderId="1" xfId="0" applyNumberFormat="1" applyFont="1" applyFill="1" applyBorder="1" applyAlignment="1" applyProtection="1">
      <alignment horizontal="center" vertical="center"/>
    </xf>
    <xf numFmtId="38" fontId="27" fillId="2" borderId="1" xfId="1" applyFont="1" applyFill="1" applyBorder="1" applyAlignment="1" applyProtection="1">
      <alignment horizontal="center" vertical="center"/>
    </xf>
    <xf numFmtId="176" fontId="26" fillId="3" borderId="1" xfId="0" applyNumberFormat="1" applyFont="1" applyFill="1" applyBorder="1" applyAlignment="1" applyProtection="1">
      <alignment horizontal="center" vertical="center"/>
    </xf>
    <xf numFmtId="177" fontId="27" fillId="2" borderId="1" xfId="2" applyNumberFormat="1" applyFont="1" applyFill="1" applyBorder="1" applyAlignment="1" applyProtection="1">
      <alignment horizontal="center" vertical="center"/>
    </xf>
    <xf numFmtId="38" fontId="13" fillId="4" borderId="13" xfId="1" applyFont="1" applyFill="1" applyBorder="1" applyAlignment="1" applyProtection="1">
      <alignment horizontal="center" vertical="center"/>
    </xf>
    <xf numFmtId="38" fontId="37" fillId="3" borderId="1" xfId="1" applyFont="1" applyFill="1" applyBorder="1" applyAlignment="1" applyProtection="1">
      <alignment horizontal="center" vertical="center" wrapText="1"/>
    </xf>
    <xf numFmtId="38" fontId="13" fillId="2" borderId="1" xfId="1" applyFont="1" applyFill="1" applyBorder="1" applyAlignment="1" applyProtection="1">
      <alignment vertical="center" shrinkToFit="1"/>
    </xf>
    <xf numFmtId="38" fontId="10" fillId="4" borderId="13" xfId="1" applyFont="1" applyFill="1" applyBorder="1" applyAlignment="1" applyProtection="1">
      <alignment horizontal="center" vertical="center"/>
    </xf>
    <xf numFmtId="38" fontId="10" fillId="4" borderId="15" xfId="1" applyFont="1" applyFill="1" applyBorder="1" applyAlignment="1" applyProtection="1">
      <alignment horizontal="center" vertical="center"/>
    </xf>
    <xf numFmtId="0" fontId="38" fillId="0" borderId="0" xfId="0" applyFont="1" applyProtection="1">
      <alignment vertical="center"/>
    </xf>
    <xf numFmtId="38" fontId="38" fillId="0" borderId="0" xfId="1" applyFont="1" applyProtection="1">
      <alignment vertical="center"/>
    </xf>
    <xf numFmtId="38" fontId="38" fillId="0" borderId="0" xfId="0" applyNumberFormat="1" applyFont="1" applyProtection="1">
      <alignment vertical="center"/>
    </xf>
    <xf numFmtId="176" fontId="33" fillId="3" borderId="1" xfId="0" applyNumberFormat="1" applyFont="1" applyFill="1" applyBorder="1" applyAlignment="1" applyProtection="1">
      <alignment horizontal="center" vertical="center"/>
    </xf>
    <xf numFmtId="38" fontId="21" fillId="2" borderId="1" xfId="1" applyFont="1" applyFill="1" applyBorder="1" applyAlignment="1" applyProtection="1">
      <alignment horizontal="center" vertical="center"/>
    </xf>
    <xf numFmtId="176" fontId="21" fillId="2" borderId="1" xfId="0" applyNumberFormat="1" applyFont="1" applyFill="1" applyBorder="1" applyAlignment="1" applyProtection="1">
      <alignment horizontal="center" vertical="center" shrinkToFit="1"/>
    </xf>
    <xf numFmtId="38" fontId="10" fillId="2" borderId="6" xfId="1" applyFont="1" applyFill="1" applyBorder="1" applyAlignment="1" applyProtection="1">
      <alignment vertical="center" shrinkToFit="1"/>
    </xf>
    <xf numFmtId="38" fontId="14" fillId="0" borderId="6" xfId="1" applyFont="1" applyFill="1" applyBorder="1" applyAlignment="1" applyProtection="1">
      <alignment horizontal="left" vertical="center" shrinkToFit="1"/>
    </xf>
    <xf numFmtId="0" fontId="2" fillId="0" borderId="0" xfId="0" applyFont="1" applyProtection="1">
      <alignment vertical="center"/>
      <protection locked="0"/>
    </xf>
    <xf numFmtId="0" fontId="10" fillId="0" borderId="0" xfId="0" applyFont="1" applyBorder="1" applyAlignment="1" applyProtection="1">
      <alignment horizontal="left" vertical="center"/>
      <protection locked="0"/>
    </xf>
    <xf numFmtId="0" fontId="8" fillId="0" borderId="0" xfId="0" applyFont="1" applyBorder="1" applyAlignment="1" applyProtection="1">
      <alignment horizontal="center" vertical="center"/>
      <protection locked="0"/>
    </xf>
    <xf numFmtId="0" fontId="6" fillId="0" borderId="0" xfId="0" applyFont="1" applyBorder="1" applyAlignment="1" applyProtection="1">
      <alignment horizontal="center" vertical="center"/>
      <protection locked="0"/>
    </xf>
    <xf numFmtId="176" fontId="6" fillId="0" borderId="0" xfId="0" applyNumberFormat="1" applyFont="1" applyProtection="1">
      <alignment vertical="center"/>
      <protection locked="0"/>
    </xf>
    <xf numFmtId="0" fontId="6" fillId="0" borderId="0" xfId="0" applyFont="1" applyAlignment="1" applyProtection="1">
      <alignment horizontal="right" vertical="center"/>
      <protection locked="0"/>
    </xf>
    <xf numFmtId="0" fontId="6" fillId="0" borderId="0" xfId="0" applyFont="1" applyProtection="1">
      <alignment vertical="center"/>
      <protection locked="0"/>
    </xf>
    <xf numFmtId="38" fontId="6" fillId="0" borderId="0" xfId="1" applyFont="1" applyFill="1" applyBorder="1" applyAlignment="1" applyProtection="1">
      <alignment vertical="center"/>
      <protection locked="0"/>
    </xf>
    <xf numFmtId="38" fontId="6" fillId="0" borderId="0" xfId="1" applyFont="1" applyFill="1" applyBorder="1" applyAlignment="1" applyProtection="1">
      <alignment horizontal="center" vertical="center"/>
      <protection locked="0"/>
    </xf>
    <xf numFmtId="0" fontId="38" fillId="0" borderId="0" xfId="0" applyFont="1" applyProtection="1">
      <alignment vertical="center"/>
      <protection locked="0"/>
    </xf>
    <xf numFmtId="0" fontId="13" fillId="0" borderId="0" xfId="0" applyFont="1" applyBorder="1" applyAlignment="1" applyProtection="1">
      <alignment horizontal="left" vertical="center"/>
      <protection locked="0"/>
    </xf>
    <xf numFmtId="0" fontId="12" fillId="0" borderId="0" xfId="0" applyFont="1" applyProtection="1">
      <alignment vertical="center"/>
      <protection locked="0"/>
    </xf>
    <xf numFmtId="0" fontId="2" fillId="0" borderId="0" xfId="0" applyFont="1" applyFill="1" applyBorder="1" applyProtection="1">
      <alignment vertical="center"/>
      <protection locked="0"/>
    </xf>
    <xf numFmtId="38" fontId="13" fillId="5" borderId="14" xfId="1" applyFont="1" applyFill="1" applyBorder="1" applyAlignment="1" applyProtection="1">
      <alignment horizontal="justify" vertical="center" shrinkToFit="1"/>
      <protection locked="0"/>
    </xf>
    <xf numFmtId="38" fontId="13" fillId="5" borderId="11" xfId="1" applyFont="1" applyFill="1" applyBorder="1" applyAlignment="1" applyProtection="1">
      <alignment vertical="center" shrinkToFit="1"/>
      <protection locked="0"/>
    </xf>
    <xf numFmtId="38" fontId="13" fillId="0" borderId="11" xfId="1" applyFont="1" applyFill="1" applyBorder="1" applyAlignment="1" applyProtection="1">
      <alignment horizontal="center" vertical="center" shrinkToFit="1"/>
      <protection locked="0"/>
    </xf>
    <xf numFmtId="38" fontId="13" fillId="5" borderId="11" xfId="1" applyFont="1" applyFill="1" applyBorder="1" applyAlignment="1" applyProtection="1">
      <alignment horizontal="center" vertical="center" shrinkToFit="1"/>
      <protection locked="0"/>
    </xf>
    <xf numFmtId="0" fontId="2" fillId="0" borderId="9" xfId="0" applyFont="1" applyBorder="1" applyProtection="1">
      <alignment vertical="center"/>
      <protection locked="0"/>
    </xf>
    <xf numFmtId="38" fontId="13" fillId="0" borderId="9" xfId="1" applyFont="1" applyFill="1" applyBorder="1" applyAlignment="1" applyProtection="1">
      <alignment horizontal="justify" vertical="center" shrinkToFit="1"/>
      <protection locked="0"/>
    </xf>
    <xf numFmtId="38" fontId="13" fillId="5" borderId="9" xfId="1" applyFont="1" applyFill="1" applyBorder="1" applyAlignment="1" applyProtection="1">
      <alignment vertical="center" shrinkToFit="1"/>
      <protection locked="0"/>
    </xf>
    <xf numFmtId="38" fontId="13" fillId="5" borderId="0" xfId="1" applyFont="1" applyFill="1" applyBorder="1" applyAlignment="1" applyProtection="1">
      <alignment horizontal="center" vertical="center" shrinkToFit="1"/>
      <protection locked="0"/>
    </xf>
    <xf numFmtId="38" fontId="13" fillId="0" borderId="6" xfId="1" applyFont="1" applyFill="1" applyBorder="1" applyAlignment="1" applyProtection="1">
      <alignment horizontal="center" vertical="center" shrinkToFit="1"/>
      <protection locked="0"/>
    </xf>
    <xf numFmtId="38" fontId="13" fillId="5" borderId="6" xfId="1" applyFont="1" applyFill="1" applyBorder="1" applyAlignment="1" applyProtection="1">
      <alignment horizontal="center" vertical="center" shrinkToFit="1"/>
      <protection locked="0"/>
    </xf>
    <xf numFmtId="38" fontId="13" fillId="5" borderId="12" xfId="1" applyFont="1" applyFill="1" applyBorder="1" applyAlignment="1" applyProtection="1">
      <alignment horizontal="justify" vertical="center" shrinkToFit="1"/>
      <protection locked="0"/>
    </xf>
    <xf numFmtId="38" fontId="13" fillId="5" borderId="12" xfId="1" applyFont="1" applyFill="1" applyBorder="1" applyAlignment="1" applyProtection="1">
      <alignment vertical="center" shrinkToFit="1"/>
      <protection locked="0"/>
    </xf>
    <xf numFmtId="38" fontId="13" fillId="0" borderId="7" xfId="1" applyFont="1" applyFill="1" applyBorder="1" applyAlignment="1" applyProtection="1">
      <alignment horizontal="justify" vertical="center" shrinkToFit="1"/>
      <protection locked="0"/>
    </xf>
    <xf numFmtId="38" fontId="13" fillId="5" borderId="7" xfId="1" applyFont="1" applyFill="1" applyBorder="1" applyAlignment="1" applyProtection="1">
      <alignment vertical="center" shrinkToFit="1"/>
      <protection locked="0"/>
    </xf>
    <xf numFmtId="38" fontId="13" fillId="5" borderId="9" xfId="1" applyFont="1" applyFill="1" applyBorder="1" applyAlignment="1" applyProtection="1">
      <alignment horizontal="justify" vertical="center" shrinkToFit="1"/>
      <protection locked="0"/>
    </xf>
    <xf numFmtId="0" fontId="2" fillId="0" borderId="7" xfId="0" applyFont="1" applyBorder="1" applyProtection="1">
      <alignment vertical="center"/>
      <protection locked="0"/>
    </xf>
    <xf numFmtId="38" fontId="13" fillId="0" borderId="0" xfId="1" applyFont="1" applyFill="1" applyBorder="1" applyAlignment="1" applyProtection="1">
      <alignment horizontal="justify" vertical="center" shrinkToFit="1"/>
      <protection locked="0"/>
    </xf>
    <xf numFmtId="38" fontId="14" fillId="0" borderId="0" xfId="1" applyFont="1" applyFill="1" applyBorder="1" applyAlignment="1" applyProtection="1">
      <alignment vertical="center" shrinkToFit="1"/>
      <protection locked="0"/>
    </xf>
    <xf numFmtId="38" fontId="13" fillId="0" borderId="0" xfId="1" applyFont="1" applyFill="1" applyBorder="1" applyAlignment="1" applyProtection="1">
      <alignment vertical="center" shrinkToFit="1"/>
      <protection locked="0"/>
    </xf>
    <xf numFmtId="0" fontId="13" fillId="0" borderId="0" xfId="1" applyNumberFormat="1" applyFont="1" applyFill="1" applyBorder="1" applyAlignment="1" applyProtection="1">
      <alignment vertical="center" shrinkToFit="1"/>
      <protection locked="0"/>
    </xf>
    <xf numFmtId="38" fontId="13" fillId="0" borderId="0" xfId="1" applyFont="1" applyFill="1" applyBorder="1" applyAlignment="1" applyProtection="1">
      <alignment vertical="center" wrapText="1"/>
      <protection locked="0"/>
    </xf>
    <xf numFmtId="38" fontId="10" fillId="0" borderId="0" xfId="1" applyFont="1" applyFill="1" applyBorder="1" applyAlignment="1" applyProtection="1">
      <alignment horizontal="justify" vertical="center" shrinkToFit="1"/>
      <protection locked="0"/>
    </xf>
    <xf numFmtId="38" fontId="10" fillId="0" borderId="0" xfId="1" applyFont="1" applyFill="1" applyBorder="1" applyAlignment="1" applyProtection="1">
      <alignment vertical="center" shrinkToFit="1"/>
      <protection locked="0"/>
    </xf>
    <xf numFmtId="38" fontId="5" fillId="0" borderId="0" xfId="1" applyFont="1" applyFill="1" applyBorder="1" applyProtection="1">
      <alignment vertical="center"/>
      <protection locked="0"/>
    </xf>
    <xf numFmtId="0" fontId="5" fillId="0" borderId="0" xfId="0" applyFont="1" applyFill="1" applyBorder="1" applyProtection="1">
      <alignment vertical="center"/>
      <protection locked="0"/>
    </xf>
    <xf numFmtId="38" fontId="6" fillId="0" borderId="0" xfId="1" applyFont="1" applyFill="1" applyBorder="1" applyAlignment="1" applyProtection="1">
      <alignment horizontal="justify" vertical="center" shrinkToFit="1"/>
      <protection locked="0"/>
    </xf>
    <xf numFmtId="38" fontId="6" fillId="0" borderId="0" xfId="1" applyFont="1" applyFill="1" applyBorder="1" applyAlignment="1" applyProtection="1">
      <alignment vertical="center" shrinkToFit="1"/>
      <protection locked="0"/>
    </xf>
    <xf numFmtId="38" fontId="10" fillId="0" borderId="0" xfId="1" applyFont="1" applyFill="1" applyBorder="1" applyAlignment="1" applyProtection="1">
      <alignment horizontal="center" vertical="center" shrinkToFit="1"/>
      <protection locked="0"/>
    </xf>
    <xf numFmtId="0" fontId="35" fillId="0" borderId="1" xfId="0" applyFont="1" applyBorder="1" applyProtection="1">
      <alignment vertical="center"/>
      <protection locked="0"/>
    </xf>
    <xf numFmtId="0" fontId="2" fillId="0" borderId="1" xfId="0" applyFont="1" applyBorder="1" applyProtection="1">
      <alignment vertical="center"/>
      <protection locked="0"/>
    </xf>
    <xf numFmtId="0" fontId="2" fillId="0" borderId="14" xfId="0" applyFont="1" applyBorder="1" applyProtection="1">
      <alignment vertical="center"/>
      <protection locked="0"/>
    </xf>
    <xf numFmtId="38" fontId="13" fillId="6" borderId="9" xfId="1" applyFont="1" applyFill="1" applyBorder="1" applyAlignment="1" applyProtection="1">
      <alignment horizontal="justify" vertical="center" shrinkToFit="1"/>
      <protection locked="0"/>
    </xf>
    <xf numFmtId="38" fontId="13" fillId="6" borderId="9" xfId="1" applyFont="1" applyFill="1" applyBorder="1" applyAlignment="1" applyProtection="1">
      <alignment vertical="center" shrinkToFit="1"/>
      <protection locked="0"/>
    </xf>
    <xf numFmtId="38" fontId="13" fillId="6" borderId="0" xfId="1" applyFont="1" applyFill="1" applyBorder="1" applyAlignment="1" applyProtection="1">
      <alignment horizontal="center" vertical="center" shrinkToFit="1"/>
      <protection locked="0"/>
    </xf>
    <xf numFmtId="38" fontId="10" fillId="5" borderId="3" xfId="1" applyFont="1" applyFill="1" applyBorder="1" applyAlignment="1" applyProtection="1">
      <alignment vertical="center" shrinkToFit="1"/>
      <protection locked="0"/>
    </xf>
    <xf numFmtId="38" fontId="13" fillId="5" borderId="3" xfId="1" applyFont="1" applyFill="1" applyBorder="1" applyAlignment="1" applyProtection="1">
      <alignment vertical="center" shrinkToFit="1"/>
      <protection locked="0"/>
    </xf>
    <xf numFmtId="38" fontId="13" fillId="5" borderId="3" xfId="1" applyFont="1" applyFill="1" applyBorder="1" applyAlignment="1" applyProtection="1">
      <alignment horizontal="center" vertical="center" shrinkToFit="1"/>
      <protection locked="0"/>
    </xf>
    <xf numFmtId="0" fontId="13" fillId="5" borderId="3" xfId="1" applyNumberFormat="1" applyFont="1" applyFill="1" applyBorder="1" applyAlignment="1" applyProtection="1">
      <alignment vertical="center" shrinkToFit="1"/>
      <protection locked="0"/>
    </xf>
    <xf numFmtId="38" fontId="13" fillId="5" borderId="3" xfId="1" applyFont="1" applyFill="1" applyBorder="1" applyAlignment="1" applyProtection="1">
      <alignment vertical="center" wrapText="1"/>
      <protection locked="0"/>
    </xf>
    <xf numFmtId="38" fontId="13" fillId="5" borderId="2" xfId="1" applyFont="1" applyFill="1" applyBorder="1" applyAlignment="1" applyProtection="1">
      <alignment vertical="center" wrapText="1"/>
      <protection locked="0"/>
    </xf>
    <xf numFmtId="0" fontId="5" fillId="0" borderId="0" xfId="0" applyFont="1" applyProtection="1">
      <alignment vertical="center"/>
      <protection locked="0"/>
    </xf>
    <xf numFmtId="0" fontId="16" fillId="0" borderId="0" xfId="0" applyFont="1" applyBorder="1" applyAlignment="1" applyProtection="1">
      <alignment horizontal="left" vertical="center"/>
      <protection locked="0"/>
    </xf>
    <xf numFmtId="0" fontId="2" fillId="0" borderId="0" xfId="0" applyFont="1" applyFill="1" applyProtection="1">
      <alignment vertical="center"/>
      <protection locked="0"/>
    </xf>
    <xf numFmtId="0" fontId="6" fillId="0" borderId="0" xfId="0" applyFont="1" applyFill="1" applyBorder="1" applyAlignment="1" applyProtection="1">
      <alignment horizontal="center" vertical="center" wrapText="1"/>
      <protection locked="0"/>
    </xf>
    <xf numFmtId="38" fontId="39" fillId="0" borderId="0" xfId="1" applyFont="1" applyFill="1" applyBorder="1" applyAlignment="1" applyProtection="1">
      <alignment horizontal="center" vertical="center"/>
      <protection locked="0"/>
    </xf>
    <xf numFmtId="38" fontId="2" fillId="0" borderId="0" xfId="0" applyNumberFormat="1" applyFont="1" applyFill="1" applyProtection="1">
      <alignment vertical="center"/>
      <protection locked="0"/>
    </xf>
    <xf numFmtId="38" fontId="13" fillId="5" borderId="0" xfId="1" applyFont="1" applyFill="1" applyBorder="1" applyAlignment="1" applyProtection="1">
      <alignment vertical="center" shrinkToFit="1"/>
      <protection locked="0"/>
    </xf>
    <xf numFmtId="38" fontId="13" fillId="0" borderId="13" xfId="1" applyFont="1" applyFill="1" applyBorder="1" applyAlignment="1" applyProtection="1">
      <alignment horizontal="justify" vertical="center" shrinkToFit="1"/>
      <protection locked="0"/>
    </xf>
    <xf numFmtId="0" fontId="0" fillId="0" borderId="0" xfId="0" applyProtection="1">
      <alignment vertical="center"/>
      <protection locked="0"/>
    </xf>
    <xf numFmtId="0" fontId="2" fillId="0" borderId="0" xfId="0" applyFont="1" applyAlignment="1" applyProtection="1">
      <alignment horizontal="center" vertical="center"/>
      <protection locked="0"/>
    </xf>
    <xf numFmtId="38" fontId="26" fillId="0" borderId="1" xfId="1" applyNumberFormat="1" applyFont="1" applyFill="1" applyBorder="1" applyAlignment="1" applyProtection="1">
      <alignment horizontal="center" vertical="center"/>
      <protection locked="0"/>
    </xf>
    <xf numFmtId="38" fontId="0" fillId="0" borderId="0" xfId="1" applyFont="1" applyProtection="1">
      <alignment vertical="center"/>
      <protection locked="0"/>
    </xf>
    <xf numFmtId="38" fontId="0" fillId="0" borderId="0" xfId="0" applyNumberFormat="1" applyProtection="1">
      <alignment vertical="center"/>
      <protection locked="0"/>
    </xf>
    <xf numFmtId="38" fontId="26" fillId="0" borderId="1" xfId="1" applyFont="1" applyFill="1" applyBorder="1" applyAlignment="1" applyProtection="1">
      <alignment horizontal="center" vertical="center"/>
      <protection locked="0"/>
    </xf>
    <xf numFmtId="0" fontId="0" fillId="0" borderId="0" xfId="0" applyAlignment="1" applyProtection="1">
      <alignment vertical="center"/>
      <protection locked="0"/>
    </xf>
    <xf numFmtId="38" fontId="0" fillId="0" borderId="0" xfId="1" applyFont="1" applyAlignment="1" applyProtection="1">
      <alignment vertical="center"/>
      <protection locked="0"/>
    </xf>
    <xf numFmtId="0" fontId="21" fillId="0" borderId="0" xfId="0" applyFont="1" applyFill="1" applyBorder="1" applyAlignment="1" applyProtection="1">
      <alignment horizontal="center" vertical="center" wrapText="1"/>
      <protection locked="0"/>
    </xf>
    <xf numFmtId="0" fontId="32" fillId="0" borderId="0" xfId="0" applyFont="1" applyBorder="1" applyProtection="1">
      <alignment vertical="center"/>
      <protection locked="0"/>
    </xf>
    <xf numFmtId="0" fontId="0" fillId="0" borderId="0" xfId="0" applyAlignment="1" applyProtection="1">
      <alignment horizontal="center" vertical="center"/>
      <protection locked="0"/>
    </xf>
    <xf numFmtId="0" fontId="21" fillId="0" borderId="0" xfId="0" applyFont="1" applyFill="1" applyBorder="1" applyAlignment="1" applyProtection="1">
      <alignment horizontal="left" vertical="center" wrapText="1"/>
      <protection locked="0"/>
    </xf>
    <xf numFmtId="177" fontId="27" fillId="0" borderId="0" xfId="2" applyNumberFormat="1" applyFont="1" applyFill="1" applyBorder="1" applyAlignment="1" applyProtection="1">
      <alignment horizontal="center" vertical="center"/>
      <protection locked="0"/>
    </xf>
    <xf numFmtId="0" fontId="0" fillId="0" borderId="0" xfId="0" applyBorder="1" applyAlignment="1" applyProtection="1">
      <alignment horizontal="center" vertical="center"/>
      <protection locked="0"/>
    </xf>
    <xf numFmtId="0" fontId="0" fillId="0" borderId="1" xfId="0" applyBorder="1" applyAlignment="1" applyProtection="1">
      <alignment horizontal="center" vertical="center" wrapText="1"/>
      <protection locked="0"/>
    </xf>
    <xf numFmtId="0" fontId="32" fillId="0" borderId="1" xfId="0" applyFont="1" applyBorder="1" applyProtection="1">
      <alignment vertical="center"/>
      <protection locked="0"/>
    </xf>
    <xf numFmtId="0" fontId="0" fillId="0" borderId="12" xfId="0" applyBorder="1" applyProtection="1">
      <alignment vertical="center"/>
      <protection locked="0"/>
    </xf>
    <xf numFmtId="0" fontId="0" fillId="0" borderId="1" xfId="0" applyFont="1" applyBorder="1" applyAlignment="1" applyProtection="1">
      <alignment horizontal="left" vertical="center"/>
      <protection locked="0"/>
    </xf>
    <xf numFmtId="0" fontId="0" fillId="0" borderId="9" xfId="0" applyBorder="1" applyProtection="1">
      <alignment vertical="center"/>
      <protection locked="0"/>
    </xf>
    <xf numFmtId="0" fontId="0" fillId="0" borderId="1" xfId="0" applyBorder="1" applyAlignment="1" applyProtection="1">
      <alignment horizontal="left" vertical="center"/>
      <protection locked="0"/>
    </xf>
    <xf numFmtId="0" fontId="0" fillId="0" borderId="1" xfId="0" applyBorder="1" applyProtection="1">
      <alignment vertical="center"/>
      <protection locked="0"/>
    </xf>
    <xf numFmtId="38" fontId="23" fillId="0" borderId="1" xfId="1" applyFont="1" applyBorder="1" applyAlignment="1" applyProtection="1">
      <alignment horizontal="center" vertical="center"/>
      <protection locked="0"/>
    </xf>
    <xf numFmtId="0" fontId="23" fillId="0" borderId="1" xfId="0" applyFont="1" applyBorder="1" applyAlignment="1" applyProtection="1">
      <alignment horizontal="center" vertical="center" wrapText="1"/>
      <protection locked="0"/>
    </xf>
    <xf numFmtId="38" fontId="20" fillId="0" borderId="1" xfId="1" applyFont="1" applyBorder="1" applyAlignment="1" applyProtection="1">
      <alignment horizontal="center" vertical="center"/>
      <protection locked="0"/>
    </xf>
    <xf numFmtId="0" fontId="0" fillId="0" borderId="1" xfId="0" applyBorder="1" applyAlignment="1" applyProtection="1">
      <alignment horizontal="center" vertical="center"/>
      <protection locked="0"/>
    </xf>
    <xf numFmtId="0" fontId="6" fillId="0" borderId="0" xfId="0" applyFont="1" applyBorder="1" applyProtection="1">
      <alignment vertical="center"/>
      <protection locked="0"/>
    </xf>
    <xf numFmtId="0" fontId="2" fillId="0" borderId="0" xfId="0" applyFont="1" applyBorder="1" applyProtection="1">
      <alignment vertical="center"/>
      <protection locked="0"/>
    </xf>
    <xf numFmtId="0" fontId="35" fillId="0" borderId="0" xfId="0" applyFont="1" applyBorder="1" applyProtection="1">
      <alignment vertical="center"/>
      <protection locked="0"/>
    </xf>
    <xf numFmtId="176" fontId="7" fillId="0" borderId="0" xfId="0" applyNumberFormat="1" applyFont="1" applyFill="1" applyBorder="1" applyAlignment="1" applyProtection="1">
      <alignment vertical="center" shrinkToFit="1"/>
      <protection locked="0"/>
    </xf>
    <xf numFmtId="0" fontId="28" fillId="0" borderId="0" xfId="0" applyFont="1" applyFill="1" applyBorder="1" applyAlignment="1" applyProtection="1">
      <alignment horizontal="left" vertical="center"/>
      <protection locked="0"/>
    </xf>
    <xf numFmtId="177" fontId="27" fillId="0" borderId="0" xfId="2" applyNumberFormat="1" applyFont="1" applyFill="1" applyBorder="1" applyAlignment="1" applyProtection="1">
      <alignment vertical="center" shrinkToFit="1"/>
      <protection locked="0"/>
    </xf>
    <xf numFmtId="38" fontId="2" fillId="0" borderId="0" xfId="1" applyFont="1" applyProtection="1">
      <alignment vertical="center"/>
      <protection locked="0"/>
    </xf>
    <xf numFmtId="9" fontId="2" fillId="0" borderId="0" xfId="2" applyFont="1" applyFill="1" applyBorder="1" applyProtection="1">
      <alignment vertical="center"/>
      <protection locked="0"/>
    </xf>
    <xf numFmtId="38" fontId="2" fillId="0" borderId="0" xfId="1" applyFont="1" applyFill="1" applyProtection="1">
      <alignment vertical="center"/>
      <protection locked="0"/>
    </xf>
    <xf numFmtId="0" fontId="4" fillId="0" borderId="0" xfId="0" applyFont="1" applyFill="1" applyBorder="1" applyAlignment="1" applyProtection="1">
      <alignment horizontal="center" vertical="center"/>
      <protection locked="0"/>
    </xf>
    <xf numFmtId="178" fontId="13" fillId="6" borderId="0" xfId="1" applyNumberFormat="1" applyFont="1" applyFill="1" applyBorder="1" applyAlignment="1" applyProtection="1">
      <alignment vertical="center" shrinkToFit="1"/>
      <protection locked="0"/>
    </xf>
    <xf numFmtId="178" fontId="13" fillId="5" borderId="3" xfId="1" applyNumberFormat="1" applyFont="1" applyFill="1" applyBorder="1" applyAlignment="1" applyProtection="1">
      <alignment vertical="center" shrinkToFit="1"/>
      <protection locked="0"/>
    </xf>
    <xf numFmtId="178" fontId="13" fillId="5" borderId="11" xfId="1" applyNumberFormat="1" applyFont="1" applyFill="1" applyBorder="1" applyAlignment="1" applyProtection="1">
      <alignment vertical="center" shrinkToFit="1"/>
      <protection locked="0"/>
    </xf>
    <xf numFmtId="178" fontId="13" fillId="5" borderId="0" xfId="1" applyNumberFormat="1" applyFont="1" applyFill="1" applyBorder="1" applyAlignment="1" applyProtection="1">
      <alignment vertical="center" shrinkToFit="1"/>
      <protection locked="0"/>
    </xf>
    <xf numFmtId="178" fontId="13" fillId="5" borderId="6" xfId="1" applyNumberFormat="1" applyFont="1" applyFill="1" applyBorder="1" applyAlignment="1" applyProtection="1">
      <alignment vertical="center" shrinkToFit="1"/>
      <protection locked="0"/>
    </xf>
    <xf numFmtId="38" fontId="26" fillId="0" borderId="2" xfId="1" applyNumberFormat="1" applyFont="1" applyFill="1" applyBorder="1" applyAlignment="1" applyProtection="1">
      <alignment vertical="center"/>
      <protection locked="0"/>
    </xf>
    <xf numFmtId="177" fontId="27" fillId="2" borderId="1" xfId="2" applyNumberFormat="1" applyFont="1" applyFill="1" applyBorder="1" applyAlignment="1" applyProtection="1">
      <alignment vertical="center"/>
    </xf>
    <xf numFmtId="0" fontId="28" fillId="0" borderId="0" xfId="0" applyFont="1" applyAlignment="1">
      <alignment horizontal="left" vertical="center"/>
    </xf>
    <xf numFmtId="0" fontId="23" fillId="0" borderId="1" xfId="0" applyFont="1" applyBorder="1" applyAlignment="1" applyProtection="1">
      <alignment horizontal="left" vertical="center"/>
      <protection locked="0"/>
    </xf>
    <xf numFmtId="38" fontId="13" fillId="5" borderId="14" xfId="1" applyFont="1" applyFill="1" applyBorder="1" applyAlignment="1" applyProtection="1">
      <alignment horizontal="left" vertical="center" wrapText="1" shrinkToFit="1"/>
      <protection locked="0"/>
    </xf>
    <xf numFmtId="38" fontId="13" fillId="5" borderId="15" xfId="1" applyFont="1" applyFill="1" applyBorder="1" applyAlignment="1" applyProtection="1">
      <alignment horizontal="left" vertical="center" wrapText="1" shrinkToFit="1"/>
      <protection locked="0"/>
    </xf>
    <xf numFmtId="38" fontId="13" fillId="5" borderId="13" xfId="1" applyFont="1" applyFill="1" applyBorder="1" applyAlignment="1" applyProtection="1">
      <alignment horizontal="left" vertical="center" wrapText="1" shrinkToFit="1"/>
      <protection locked="0"/>
    </xf>
    <xf numFmtId="38" fontId="13" fillId="4" borderId="15" xfId="1" applyFont="1" applyFill="1" applyBorder="1" applyAlignment="1" applyProtection="1">
      <alignment horizontal="center" vertical="center"/>
    </xf>
    <xf numFmtId="38" fontId="13" fillId="4" borderId="15" xfId="1" applyFont="1" applyFill="1" applyBorder="1" applyAlignment="1" applyProtection="1">
      <alignment horizontal="center" vertical="center" wrapText="1"/>
    </xf>
    <xf numFmtId="38" fontId="14" fillId="5" borderId="14" xfId="1" applyFont="1" applyFill="1" applyBorder="1" applyAlignment="1" applyProtection="1">
      <alignment horizontal="left" vertical="center" wrapText="1" shrinkToFit="1"/>
      <protection locked="0"/>
    </xf>
    <xf numFmtId="38" fontId="14" fillId="6" borderId="9" xfId="1" applyFont="1" applyFill="1" applyBorder="1" applyAlignment="1" applyProtection="1">
      <alignment horizontal="left" vertical="center" wrapText="1" shrinkToFit="1"/>
      <protection locked="0"/>
    </xf>
    <xf numFmtId="38" fontId="14" fillId="5" borderId="3" xfId="1" applyFont="1" applyFill="1" applyBorder="1" applyAlignment="1" applyProtection="1">
      <alignment horizontal="left" vertical="center" wrapText="1" shrinkToFit="1"/>
      <protection locked="0"/>
    </xf>
    <xf numFmtId="38" fontId="14" fillId="5" borderId="9" xfId="1" applyFont="1" applyFill="1" applyBorder="1" applyAlignment="1" applyProtection="1">
      <alignment horizontal="left" vertical="center" wrapText="1" shrinkToFit="1"/>
      <protection locked="0"/>
    </xf>
    <xf numFmtId="38" fontId="14" fillId="5" borderId="12" xfId="1" applyFont="1" applyFill="1" applyBorder="1" applyAlignment="1" applyProtection="1">
      <alignment horizontal="left" vertical="center" wrapText="1" shrinkToFit="1"/>
      <protection locked="0"/>
    </xf>
    <xf numFmtId="38" fontId="14" fillId="5" borderId="7" xfId="1" applyFont="1" applyFill="1" applyBorder="1" applyAlignment="1" applyProtection="1">
      <alignment horizontal="left" vertical="center" wrapText="1" shrinkToFit="1"/>
      <protection locked="0"/>
    </xf>
    <xf numFmtId="38" fontId="14" fillId="5" borderId="15" xfId="1" applyFont="1" applyFill="1" applyBorder="1" applyAlignment="1" applyProtection="1">
      <alignment horizontal="left" vertical="center" wrapText="1" shrinkToFit="1"/>
      <protection locked="0"/>
    </xf>
    <xf numFmtId="38" fontId="14" fillId="5" borderId="13" xfId="1" applyFont="1" applyFill="1" applyBorder="1" applyAlignment="1" applyProtection="1">
      <alignment horizontal="left" vertical="center" wrapText="1" shrinkToFit="1"/>
      <protection locked="0"/>
    </xf>
    <xf numFmtId="0" fontId="10" fillId="0" borderId="0" xfId="0" applyFont="1" applyBorder="1" applyAlignment="1" applyProtection="1">
      <alignment horizontal="left" vertical="center"/>
    </xf>
    <xf numFmtId="38" fontId="6" fillId="0" borderId="0" xfId="1" applyFont="1" applyAlignment="1" applyProtection="1">
      <alignment horizontal="right" vertical="center"/>
    </xf>
    <xf numFmtId="38" fontId="13" fillId="0" borderId="0" xfId="1" applyFont="1" applyFill="1" applyBorder="1" applyAlignment="1" applyProtection="1">
      <alignment vertical="center"/>
    </xf>
    <xf numFmtId="0" fontId="11" fillId="0" borderId="0" xfId="0" applyFont="1" applyBorder="1" applyAlignment="1" applyProtection="1">
      <alignment horizontal="left" vertical="center"/>
    </xf>
    <xf numFmtId="0" fontId="11" fillId="0" borderId="0" xfId="0" applyFont="1" applyBorder="1" applyAlignment="1" applyProtection="1">
      <alignment horizontal="center" vertical="center"/>
    </xf>
    <xf numFmtId="176" fontId="11" fillId="0" borderId="0" xfId="0" applyNumberFormat="1" applyFont="1" applyProtection="1">
      <alignment vertical="center"/>
    </xf>
    <xf numFmtId="0" fontId="11" fillId="0" borderId="0" xfId="0" applyFont="1" applyAlignment="1" applyProtection="1">
      <alignment horizontal="right" vertical="center"/>
    </xf>
    <xf numFmtId="0" fontId="11" fillId="0" borderId="0" xfId="0" applyFont="1" applyProtection="1">
      <alignment vertical="center"/>
    </xf>
    <xf numFmtId="38" fontId="11" fillId="0" borderId="0" xfId="1" applyFont="1" applyFill="1" applyBorder="1" applyAlignment="1" applyProtection="1">
      <alignment vertical="center"/>
    </xf>
    <xf numFmtId="38" fontId="11" fillId="0" borderId="0" xfId="1" applyFont="1" applyFill="1" applyBorder="1" applyAlignment="1" applyProtection="1">
      <alignment horizontal="center" vertical="center"/>
    </xf>
    <xf numFmtId="0" fontId="10" fillId="0" borderId="0" xfId="0" applyFont="1" applyBorder="1" applyAlignment="1" applyProtection="1">
      <alignment horizontal="center" vertical="center"/>
    </xf>
    <xf numFmtId="0" fontId="13" fillId="0" borderId="0" xfId="0" applyFont="1" applyBorder="1" applyAlignment="1" applyProtection="1">
      <alignment horizontal="center" vertical="center"/>
    </xf>
    <xf numFmtId="176" fontId="13" fillId="0" borderId="0" xfId="0" applyNumberFormat="1" applyFont="1" applyProtection="1">
      <alignment vertical="center"/>
    </xf>
    <xf numFmtId="0" fontId="13" fillId="0" borderId="0" xfId="0" applyFont="1" applyAlignment="1" applyProtection="1">
      <alignment horizontal="right" vertical="center"/>
    </xf>
    <xf numFmtId="0" fontId="13" fillId="0" borderId="0" xfId="0" applyFont="1" applyProtection="1">
      <alignment vertical="center"/>
    </xf>
    <xf numFmtId="38" fontId="13" fillId="0" borderId="0" xfId="1" applyFont="1" applyFill="1" applyBorder="1" applyAlignment="1" applyProtection="1">
      <alignment horizontal="center" vertical="center"/>
    </xf>
    <xf numFmtId="38" fontId="13" fillId="4" borderId="7" xfId="1" applyFont="1" applyFill="1" applyBorder="1" applyAlignment="1" applyProtection="1">
      <alignment horizontal="center" vertical="center"/>
    </xf>
    <xf numFmtId="38" fontId="10" fillId="5" borderId="4" xfId="1" applyFont="1" applyFill="1" applyBorder="1" applyAlignment="1" applyProtection="1">
      <alignment horizontal="justify" vertical="center" shrinkToFit="1"/>
    </xf>
    <xf numFmtId="38" fontId="13" fillId="0" borderId="6" xfId="1" applyFont="1" applyFill="1" applyBorder="1" applyAlignment="1" applyProtection="1">
      <alignment horizontal="justify" vertical="center" shrinkToFit="1"/>
    </xf>
    <xf numFmtId="38" fontId="13" fillId="2" borderId="15" xfId="1" applyFont="1" applyFill="1" applyBorder="1" applyAlignment="1" applyProtection="1">
      <alignment vertical="center" shrinkToFit="1"/>
      <protection locked="0"/>
    </xf>
    <xf numFmtId="38" fontId="13" fillId="2" borderId="13" xfId="1" applyFont="1" applyFill="1" applyBorder="1" applyAlignment="1" applyProtection="1">
      <alignment vertical="center" shrinkToFit="1"/>
      <protection locked="0"/>
    </xf>
    <xf numFmtId="38" fontId="13" fillId="2" borderId="11" xfId="1" applyFont="1" applyFill="1" applyBorder="1" applyAlignment="1" applyProtection="1">
      <alignment vertical="center" shrinkToFit="1"/>
      <protection locked="0"/>
    </xf>
    <xf numFmtId="38" fontId="13" fillId="2" borderId="0" xfId="1" applyFont="1" applyFill="1" applyBorder="1" applyAlignment="1" applyProtection="1">
      <alignment vertical="center" shrinkToFit="1"/>
      <protection locked="0"/>
    </xf>
    <xf numFmtId="38" fontId="10" fillId="2" borderId="15" xfId="1" applyFont="1" applyFill="1" applyBorder="1" applyAlignment="1" applyProtection="1">
      <alignment vertical="center" shrinkToFit="1"/>
      <protection locked="0"/>
    </xf>
    <xf numFmtId="38" fontId="10" fillId="2" borderId="13" xfId="1" applyFont="1" applyFill="1" applyBorder="1" applyAlignment="1" applyProtection="1">
      <alignment vertical="center" shrinkToFit="1"/>
      <protection locked="0"/>
    </xf>
    <xf numFmtId="38" fontId="10" fillId="2" borderId="14" xfId="1" applyFont="1" applyFill="1" applyBorder="1" applyAlignment="1" applyProtection="1">
      <alignment vertical="center" shrinkToFit="1"/>
      <protection locked="0"/>
    </xf>
    <xf numFmtId="38" fontId="13" fillId="2" borderId="6" xfId="1" applyFont="1" applyFill="1" applyBorder="1" applyAlignment="1" applyProtection="1">
      <alignment vertical="center" shrinkToFit="1"/>
      <protection locked="0"/>
    </xf>
    <xf numFmtId="0" fontId="5" fillId="0" borderId="0" xfId="0" applyFont="1" applyAlignment="1" applyProtection="1">
      <alignment vertical="center"/>
    </xf>
    <xf numFmtId="0" fontId="41" fillId="0" borderId="0" xfId="0" applyFont="1" applyAlignment="1" applyProtection="1">
      <alignment horizontal="right" vertical="center"/>
    </xf>
    <xf numFmtId="0" fontId="8" fillId="0" borderId="0" xfId="0" applyFont="1" applyBorder="1" applyAlignment="1" applyProtection="1">
      <alignment horizontal="left" vertical="center"/>
      <protection locked="0"/>
    </xf>
    <xf numFmtId="0" fontId="32" fillId="0" borderId="1" xfId="0" applyFont="1" applyFill="1" applyBorder="1" applyAlignment="1" applyProtection="1">
      <alignment vertical="center"/>
    </xf>
    <xf numFmtId="0" fontId="4" fillId="0" borderId="0" xfId="0" applyFont="1" applyAlignment="1" applyProtection="1">
      <alignment vertical="center"/>
    </xf>
    <xf numFmtId="177" fontId="21" fillId="8" borderId="4" xfId="2" applyNumberFormat="1" applyFont="1" applyFill="1" applyBorder="1" applyAlignment="1" applyProtection="1">
      <alignment vertical="center" shrinkToFit="1"/>
    </xf>
    <xf numFmtId="38" fontId="33" fillId="9" borderId="1" xfId="1" applyFont="1" applyFill="1" applyBorder="1" applyAlignment="1" applyProtection="1">
      <alignment horizontal="center" vertical="center" wrapText="1"/>
    </xf>
    <xf numFmtId="38" fontId="21" fillId="8" borderId="1" xfId="1" applyFont="1" applyFill="1" applyBorder="1" applyAlignment="1" applyProtection="1">
      <alignment horizontal="center" vertical="center"/>
    </xf>
    <xf numFmtId="176" fontId="21" fillId="8" borderId="1" xfId="0" applyNumberFormat="1" applyFont="1" applyFill="1" applyBorder="1" applyAlignment="1" applyProtection="1">
      <alignment horizontal="center" vertical="center" shrinkToFit="1"/>
    </xf>
    <xf numFmtId="0" fontId="0" fillId="7" borderId="12" xfId="0" applyFill="1" applyBorder="1" applyProtection="1">
      <alignment vertical="center"/>
      <protection locked="0"/>
    </xf>
    <xf numFmtId="0" fontId="0" fillId="7" borderId="9" xfId="0" applyFill="1" applyBorder="1" applyProtection="1">
      <alignment vertical="center"/>
      <protection locked="0"/>
    </xf>
    <xf numFmtId="0" fontId="0" fillId="7" borderId="1" xfId="0" applyFill="1" applyBorder="1" applyAlignment="1" applyProtection="1">
      <alignment horizontal="left" vertical="center"/>
      <protection locked="0"/>
    </xf>
    <xf numFmtId="0" fontId="19" fillId="7" borderId="0" xfId="0" applyFont="1" applyFill="1" applyProtection="1">
      <alignment vertical="center"/>
    </xf>
    <xf numFmtId="0" fontId="2" fillId="7" borderId="0" xfId="0" applyFont="1" applyFill="1" applyProtection="1">
      <alignment vertical="center"/>
    </xf>
    <xf numFmtId="0" fontId="6" fillId="9" borderId="1" xfId="0" applyFont="1" applyFill="1" applyBorder="1" applyAlignment="1" applyProtection="1">
      <alignment vertical="center"/>
    </xf>
    <xf numFmtId="0" fontId="6" fillId="9" borderId="1" xfId="0" applyFont="1" applyFill="1" applyBorder="1" applyAlignment="1" applyProtection="1">
      <alignment horizontal="center" vertical="center"/>
    </xf>
    <xf numFmtId="0" fontId="33" fillId="9" borderId="1" xfId="0" applyFont="1" applyFill="1" applyBorder="1" applyAlignment="1" applyProtection="1">
      <alignment horizontal="center" vertical="center"/>
    </xf>
    <xf numFmtId="176" fontId="33" fillId="9" borderId="1" xfId="0" applyNumberFormat="1" applyFont="1" applyFill="1" applyBorder="1" applyAlignment="1" applyProtection="1">
      <alignment horizontal="center" vertical="center"/>
    </xf>
    <xf numFmtId="0" fontId="6" fillId="7" borderId="1" xfId="0" applyFont="1" applyFill="1" applyBorder="1" applyAlignment="1" applyProtection="1">
      <alignment vertical="center" wrapText="1"/>
    </xf>
    <xf numFmtId="177" fontId="6" fillId="8" borderId="1" xfId="2" applyNumberFormat="1" applyFont="1" applyFill="1" applyBorder="1" applyAlignment="1" applyProtection="1">
      <alignment horizontal="center" vertical="center"/>
    </xf>
    <xf numFmtId="41" fontId="6" fillId="8" borderId="1" xfId="2" applyNumberFormat="1" applyFont="1" applyFill="1" applyBorder="1" applyAlignment="1" applyProtection="1">
      <alignment horizontal="center" vertical="center"/>
    </xf>
    <xf numFmtId="41" fontId="22" fillId="8" borderId="1" xfId="1" applyNumberFormat="1" applyFont="1" applyFill="1" applyBorder="1" applyAlignment="1" applyProtection="1">
      <alignment horizontal="center" vertical="center"/>
    </xf>
    <xf numFmtId="38" fontId="22" fillId="8" borderId="1" xfId="1" applyFont="1" applyFill="1" applyBorder="1" applyAlignment="1" applyProtection="1">
      <alignment horizontal="center" vertical="center"/>
    </xf>
    <xf numFmtId="38" fontId="20" fillId="7" borderId="2" xfId="1" applyFont="1" applyFill="1" applyBorder="1" applyAlignment="1" applyProtection="1">
      <alignment horizontal="center" vertical="center"/>
      <protection locked="0"/>
    </xf>
    <xf numFmtId="0" fontId="0" fillId="7" borderId="1" xfId="0" applyFill="1" applyBorder="1" applyAlignment="1" applyProtection="1">
      <alignment horizontal="center" vertical="center"/>
      <protection locked="0"/>
    </xf>
    <xf numFmtId="38" fontId="24" fillId="8" borderId="1" xfId="0" applyNumberFormat="1" applyFont="1" applyFill="1" applyBorder="1" applyAlignment="1" applyProtection="1">
      <alignment horizontal="center" vertical="center"/>
    </xf>
    <xf numFmtId="0" fontId="0" fillId="7" borderId="1" xfId="0" applyFill="1" applyBorder="1" applyAlignment="1" applyProtection="1">
      <alignment vertical="center"/>
      <protection locked="0"/>
    </xf>
    <xf numFmtId="38" fontId="26" fillId="9" borderId="1" xfId="1" applyFont="1" applyFill="1" applyBorder="1" applyAlignment="1" applyProtection="1">
      <alignment horizontal="center" vertical="center" wrapText="1"/>
    </xf>
    <xf numFmtId="38" fontId="26" fillId="7" borderId="1" xfId="1" applyNumberFormat="1" applyFont="1" applyFill="1" applyBorder="1" applyAlignment="1" applyProtection="1">
      <alignment horizontal="center" vertical="center"/>
      <protection locked="0"/>
    </xf>
    <xf numFmtId="177" fontId="27" fillId="8" borderId="1" xfId="2" applyNumberFormat="1" applyFont="1" applyFill="1" applyBorder="1" applyAlignment="1" applyProtection="1">
      <alignment horizontal="center" vertical="center"/>
    </xf>
    <xf numFmtId="38" fontId="26" fillId="7" borderId="1" xfId="1" applyFont="1" applyFill="1" applyBorder="1" applyAlignment="1" applyProtection="1">
      <alignment horizontal="center" vertical="center"/>
      <protection locked="0"/>
    </xf>
    <xf numFmtId="177" fontId="27" fillId="8" borderId="1" xfId="1" applyNumberFormat="1" applyFont="1" applyFill="1" applyBorder="1" applyAlignment="1" applyProtection="1">
      <alignment horizontal="center" vertical="center"/>
    </xf>
    <xf numFmtId="0" fontId="32" fillId="7" borderId="1" xfId="0" applyFont="1" applyFill="1" applyBorder="1" applyAlignment="1" applyProtection="1">
      <alignment vertical="center"/>
    </xf>
    <xf numFmtId="38" fontId="26" fillId="8" borderId="1" xfId="2" applyNumberFormat="1" applyFont="1" applyFill="1" applyBorder="1" applyAlignment="1" applyProtection="1">
      <alignment horizontal="center" vertical="center"/>
    </xf>
    <xf numFmtId="38" fontId="13" fillId="10" borderId="9" xfId="1" applyFont="1" applyFill="1" applyBorder="1" applyAlignment="1" applyProtection="1">
      <alignment horizontal="justify" vertical="center" shrinkToFit="1"/>
      <protection locked="0"/>
    </xf>
    <xf numFmtId="38" fontId="13" fillId="8" borderId="15" xfId="1" applyFont="1" applyFill="1" applyBorder="1" applyAlignment="1" applyProtection="1">
      <alignment vertical="center" shrinkToFit="1"/>
      <protection locked="0"/>
    </xf>
    <xf numFmtId="38" fontId="13" fillId="10" borderId="15" xfId="1" applyFont="1" applyFill="1" applyBorder="1" applyAlignment="1" applyProtection="1">
      <alignment horizontal="left" vertical="center" wrapText="1" shrinkToFit="1"/>
      <protection locked="0"/>
    </xf>
    <xf numFmtId="38" fontId="13" fillId="10" borderId="9" xfId="1" applyFont="1" applyFill="1" applyBorder="1" applyAlignment="1" applyProtection="1">
      <alignment vertical="center" shrinkToFit="1"/>
      <protection locked="0"/>
    </xf>
    <xf numFmtId="38" fontId="13" fillId="7" borderId="0" xfId="1" applyFont="1" applyFill="1" applyBorder="1" applyAlignment="1" applyProtection="1">
      <alignment horizontal="center" vertical="center" shrinkToFit="1"/>
      <protection locked="0"/>
    </xf>
    <xf numFmtId="38" fontId="13" fillId="10" borderId="0" xfId="1" applyFont="1" applyFill="1" applyBorder="1" applyAlignment="1" applyProtection="1">
      <alignment vertical="center" shrinkToFit="1"/>
      <protection locked="0"/>
    </xf>
    <xf numFmtId="38" fontId="13" fillId="10" borderId="0" xfId="1" applyFont="1" applyFill="1" applyBorder="1" applyAlignment="1" applyProtection="1">
      <alignment horizontal="center" vertical="center" shrinkToFit="1"/>
      <protection locked="0"/>
    </xf>
    <xf numFmtId="38" fontId="13" fillId="8" borderId="0" xfId="1" applyFont="1" applyFill="1" applyBorder="1" applyAlignment="1" applyProtection="1">
      <alignment vertical="center" shrinkToFit="1"/>
      <protection locked="0"/>
    </xf>
    <xf numFmtId="38" fontId="13" fillId="7" borderId="9" xfId="1" applyFont="1" applyFill="1" applyBorder="1" applyAlignment="1" applyProtection="1">
      <alignment horizontal="justify" vertical="center" shrinkToFit="1"/>
      <protection locked="0"/>
    </xf>
    <xf numFmtId="38" fontId="13" fillId="8" borderId="13" xfId="1" applyFont="1" applyFill="1" applyBorder="1" applyAlignment="1" applyProtection="1">
      <alignment vertical="center" shrinkToFit="1"/>
      <protection locked="0"/>
    </xf>
    <xf numFmtId="38" fontId="13" fillId="10" borderId="13" xfId="1" applyFont="1" applyFill="1" applyBorder="1" applyAlignment="1" applyProtection="1">
      <alignment horizontal="left" vertical="center" wrapText="1" shrinkToFit="1"/>
      <protection locked="0"/>
    </xf>
    <xf numFmtId="38" fontId="13" fillId="10" borderId="7" xfId="1" applyFont="1" applyFill="1" applyBorder="1" applyAlignment="1" applyProtection="1">
      <alignment vertical="center" shrinkToFit="1"/>
      <protection locked="0"/>
    </xf>
    <xf numFmtId="38" fontId="13" fillId="7" borderId="6" xfId="1" applyFont="1" applyFill="1" applyBorder="1" applyAlignment="1" applyProtection="1">
      <alignment horizontal="center" vertical="center" shrinkToFit="1"/>
      <protection locked="0"/>
    </xf>
    <xf numFmtId="38" fontId="13" fillId="10" borderId="12" xfId="1" applyFont="1" applyFill="1" applyBorder="1" applyAlignment="1" applyProtection="1">
      <alignment horizontal="justify" vertical="center" shrinkToFit="1"/>
      <protection locked="0"/>
    </xf>
    <xf numFmtId="38" fontId="13" fillId="10" borderId="11" xfId="1" applyFont="1" applyFill="1" applyBorder="1" applyAlignment="1" applyProtection="1">
      <alignment vertical="center" shrinkToFit="1"/>
      <protection locked="0"/>
    </xf>
    <xf numFmtId="38" fontId="13" fillId="10" borderId="11" xfId="1" applyFont="1" applyFill="1" applyBorder="1" applyAlignment="1" applyProtection="1">
      <alignment horizontal="center" vertical="center" shrinkToFit="1"/>
      <protection locked="0"/>
    </xf>
    <xf numFmtId="38" fontId="13" fillId="7" borderId="11" xfId="1" applyFont="1" applyFill="1" applyBorder="1" applyAlignment="1" applyProtection="1">
      <alignment horizontal="center" vertical="center" shrinkToFit="1"/>
      <protection locked="0"/>
    </xf>
    <xf numFmtId="38" fontId="13" fillId="8" borderId="11" xfId="1" applyFont="1" applyFill="1" applyBorder="1" applyAlignment="1" applyProtection="1">
      <alignment vertical="center" shrinkToFit="1"/>
      <protection locked="0"/>
    </xf>
    <xf numFmtId="38" fontId="13" fillId="10" borderId="14" xfId="1" applyFont="1" applyFill="1" applyBorder="1" applyAlignment="1" applyProtection="1">
      <alignment horizontal="left" vertical="center" wrapText="1" shrinkToFit="1"/>
      <protection locked="0"/>
    </xf>
    <xf numFmtId="38" fontId="13" fillId="7" borderId="13" xfId="1" applyFont="1" applyFill="1" applyBorder="1" applyAlignment="1" applyProtection="1">
      <alignment horizontal="justify" vertical="center" shrinkToFit="1"/>
      <protection locked="0"/>
    </xf>
    <xf numFmtId="38" fontId="14" fillId="7" borderId="6" xfId="1" applyFont="1" applyFill="1" applyBorder="1" applyAlignment="1" applyProtection="1">
      <alignment horizontal="left" vertical="center" shrinkToFit="1"/>
    </xf>
    <xf numFmtId="38" fontId="13" fillId="8" borderId="1" xfId="1" applyFont="1" applyFill="1" applyBorder="1" applyAlignment="1" applyProtection="1">
      <alignment vertical="center" shrinkToFit="1"/>
    </xf>
    <xf numFmtId="38" fontId="13" fillId="10" borderId="12" xfId="1" applyFont="1" applyFill="1" applyBorder="1" applyAlignment="1" applyProtection="1">
      <alignment vertical="center" shrinkToFit="1"/>
      <protection locked="0"/>
    </xf>
    <xf numFmtId="38" fontId="13" fillId="11" borderId="9" xfId="1" applyFont="1" applyFill="1" applyBorder="1" applyAlignment="1" applyProtection="1">
      <alignment horizontal="justify" vertical="center" shrinkToFit="1"/>
      <protection locked="0"/>
    </xf>
    <xf numFmtId="38" fontId="10" fillId="8" borderId="15" xfId="1" applyFont="1" applyFill="1" applyBorder="1" applyAlignment="1" applyProtection="1">
      <alignment vertical="center" shrinkToFit="1"/>
      <protection locked="0"/>
    </xf>
    <xf numFmtId="38" fontId="14" fillId="11" borderId="9" xfId="1" applyFont="1" applyFill="1" applyBorder="1" applyAlignment="1" applyProtection="1">
      <alignment horizontal="left" vertical="center" wrapText="1" shrinkToFit="1"/>
      <protection locked="0"/>
    </xf>
    <xf numFmtId="38" fontId="13" fillId="11" borderId="9" xfId="1" applyFont="1" applyFill="1" applyBorder="1" applyAlignment="1" applyProtection="1">
      <alignment vertical="center" shrinkToFit="1"/>
      <protection locked="0"/>
    </xf>
    <xf numFmtId="178" fontId="13" fillId="11" borderId="0" xfId="1" applyNumberFormat="1" applyFont="1" applyFill="1" applyBorder="1" applyAlignment="1" applyProtection="1">
      <alignment vertical="center" shrinkToFit="1"/>
      <protection locked="0"/>
    </xf>
    <xf numFmtId="38" fontId="13" fillId="11" borderId="0" xfId="1" applyFont="1" applyFill="1" applyBorder="1" applyAlignment="1" applyProtection="1">
      <alignment horizontal="center" vertical="center" shrinkToFit="1"/>
      <protection locked="0"/>
    </xf>
    <xf numFmtId="38" fontId="10" fillId="8" borderId="13" xfId="1" applyFont="1" applyFill="1" applyBorder="1" applyAlignment="1" applyProtection="1">
      <alignment vertical="center" shrinkToFit="1"/>
      <protection locked="0"/>
    </xf>
    <xf numFmtId="38" fontId="10" fillId="10" borderId="4" xfId="1" applyFont="1" applyFill="1" applyBorder="1" applyAlignment="1" applyProtection="1">
      <alignment horizontal="justify" vertical="center" shrinkToFit="1"/>
    </xf>
    <xf numFmtId="38" fontId="13" fillId="10" borderId="3" xfId="1" applyFont="1" applyFill="1" applyBorder="1" applyAlignment="1" applyProtection="1">
      <alignment vertical="center" shrinkToFit="1"/>
      <protection locked="0"/>
    </xf>
    <xf numFmtId="38" fontId="14" fillId="10" borderId="3" xfId="1" applyFont="1" applyFill="1" applyBorder="1" applyAlignment="1" applyProtection="1">
      <alignment horizontal="left" vertical="center" wrapText="1" shrinkToFit="1"/>
      <protection locked="0"/>
    </xf>
    <xf numFmtId="38" fontId="13" fillId="10" borderId="3" xfId="1" applyFont="1" applyFill="1" applyBorder="1" applyAlignment="1" applyProtection="1">
      <alignment horizontal="center" vertical="center" shrinkToFit="1"/>
      <protection locked="0"/>
    </xf>
    <xf numFmtId="178" fontId="13" fillId="10" borderId="3" xfId="1" applyNumberFormat="1" applyFont="1" applyFill="1" applyBorder="1" applyAlignment="1" applyProtection="1">
      <alignment vertical="center" shrinkToFit="1"/>
      <protection locked="0"/>
    </xf>
    <xf numFmtId="0" fontId="13" fillId="10" borderId="3" xfId="1" applyNumberFormat="1" applyFont="1" applyFill="1" applyBorder="1" applyAlignment="1" applyProtection="1">
      <alignment vertical="center" shrinkToFit="1"/>
      <protection locked="0"/>
    </xf>
    <xf numFmtId="38" fontId="13" fillId="10" borderId="3" xfId="1" applyFont="1" applyFill="1" applyBorder="1" applyAlignment="1" applyProtection="1">
      <alignment vertical="center" wrapText="1"/>
      <protection locked="0"/>
    </xf>
    <xf numFmtId="38" fontId="13" fillId="10" borderId="2" xfId="1" applyFont="1" applyFill="1" applyBorder="1" applyAlignment="1" applyProtection="1">
      <alignment vertical="center" wrapText="1"/>
      <protection locked="0"/>
    </xf>
    <xf numFmtId="38" fontId="13" fillId="10" borderId="14" xfId="1" applyFont="1" applyFill="1" applyBorder="1" applyAlignment="1" applyProtection="1">
      <alignment horizontal="justify" vertical="center" shrinkToFit="1"/>
      <protection locked="0"/>
    </xf>
    <xf numFmtId="38" fontId="10" fillId="8" borderId="14" xfId="1" applyFont="1" applyFill="1" applyBorder="1" applyAlignment="1" applyProtection="1">
      <alignment vertical="center" shrinkToFit="1"/>
      <protection locked="0"/>
    </xf>
    <xf numFmtId="38" fontId="14" fillId="10" borderId="14" xfId="1" applyFont="1" applyFill="1" applyBorder="1" applyAlignment="1" applyProtection="1">
      <alignment horizontal="left" vertical="center" wrapText="1" shrinkToFit="1"/>
      <protection locked="0"/>
    </xf>
    <xf numFmtId="178" fontId="13" fillId="10" borderId="11" xfId="1" applyNumberFormat="1" applyFont="1" applyFill="1" applyBorder="1" applyAlignment="1" applyProtection="1">
      <alignment vertical="center" shrinkToFit="1"/>
      <protection locked="0"/>
    </xf>
    <xf numFmtId="38" fontId="14" fillId="10" borderId="9" xfId="1" applyFont="1" applyFill="1" applyBorder="1" applyAlignment="1" applyProtection="1">
      <alignment horizontal="left" vertical="center" wrapText="1" shrinkToFit="1"/>
      <protection locked="0"/>
    </xf>
    <xf numFmtId="178" fontId="13" fillId="10" borderId="0" xfId="1" applyNumberFormat="1" applyFont="1" applyFill="1" applyBorder="1" applyAlignment="1" applyProtection="1">
      <alignment vertical="center" shrinkToFit="1"/>
      <protection locked="0"/>
    </xf>
    <xf numFmtId="178" fontId="13" fillId="10" borderId="6" xfId="1" applyNumberFormat="1" applyFont="1" applyFill="1" applyBorder="1" applyAlignment="1" applyProtection="1">
      <alignment vertical="center" shrinkToFit="1"/>
      <protection locked="0"/>
    </xf>
    <xf numFmtId="38" fontId="13" fillId="10" borderId="6" xfId="1" applyFont="1" applyFill="1" applyBorder="1" applyAlignment="1" applyProtection="1">
      <alignment horizontal="center" vertical="center" shrinkToFit="1"/>
      <protection locked="0"/>
    </xf>
    <xf numFmtId="38" fontId="13" fillId="8" borderId="6" xfId="1" applyFont="1" applyFill="1" applyBorder="1" applyAlignment="1" applyProtection="1">
      <alignment vertical="center" shrinkToFit="1"/>
      <protection locked="0"/>
    </xf>
    <xf numFmtId="38" fontId="14" fillId="10" borderId="12" xfId="1" applyFont="1" applyFill="1" applyBorder="1" applyAlignment="1" applyProtection="1">
      <alignment horizontal="left" vertical="center" wrapText="1" shrinkToFit="1"/>
      <protection locked="0"/>
    </xf>
    <xf numFmtId="38" fontId="13" fillId="7" borderId="7" xfId="1" applyFont="1" applyFill="1" applyBorder="1" applyAlignment="1" applyProtection="1">
      <alignment horizontal="justify" vertical="center" shrinkToFit="1"/>
      <protection locked="0"/>
    </xf>
    <xf numFmtId="38" fontId="14" fillId="10" borderId="7" xfId="1" applyFont="1" applyFill="1" applyBorder="1" applyAlignment="1" applyProtection="1">
      <alignment horizontal="left" vertical="center" wrapText="1" shrinkToFit="1"/>
      <protection locked="0"/>
    </xf>
    <xf numFmtId="38" fontId="14" fillId="10" borderId="15" xfId="1" applyFont="1" applyFill="1" applyBorder="1" applyAlignment="1" applyProtection="1">
      <alignment horizontal="left" vertical="center" wrapText="1" shrinkToFit="1"/>
      <protection locked="0"/>
    </xf>
    <xf numFmtId="38" fontId="14" fillId="10" borderId="13" xfId="1" applyFont="1" applyFill="1" applyBorder="1" applyAlignment="1" applyProtection="1">
      <alignment horizontal="left" vertical="center" wrapText="1" shrinkToFit="1"/>
      <protection locked="0"/>
    </xf>
    <xf numFmtId="38" fontId="13" fillId="7" borderId="6" xfId="1" applyFont="1" applyFill="1" applyBorder="1" applyAlignment="1" applyProtection="1">
      <alignment horizontal="justify" vertical="center" shrinkToFit="1"/>
    </xf>
    <xf numFmtId="38" fontId="10" fillId="8" borderId="6" xfId="1" applyFont="1" applyFill="1" applyBorder="1" applyAlignment="1" applyProtection="1">
      <alignment vertical="center" shrinkToFit="1"/>
    </xf>
    <xf numFmtId="38" fontId="13" fillId="8" borderId="14" xfId="1" applyFont="1" applyFill="1" applyBorder="1" applyAlignment="1" applyProtection="1">
      <alignment vertical="center" shrinkToFit="1"/>
      <protection locked="0"/>
    </xf>
    <xf numFmtId="38" fontId="14" fillId="10" borderId="9" xfId="1" applyFont="1" applyFill="1" applyBorder="1" applyAlignment="1" applyProtection="1">
      <alignment horizontal="left" vertical="center" shrinkToFit="1"/>
      <protection locked="0"/>
    </xf>
    <xf numFmtId="38" fontId="14" fillId="10" borderId="12" xfId="1" applyFont="1" applyFill="1" applyBorder="1" applyAlignment="1" applyProtection="1">
      <alignment horizontal="left" vertical="center" shrinkToFit="1"/>
      <protection locked="0"/>
    </xf>
    <xf numFmtId="38" fontId="14" fillId="10" borderId="7" xfId="1" applyFont="1" applyFill="1" applyBorder="1" applyAlignment="1" applyProtection="1">
      <alignment horizontal="left" vertical="center" shrinkToFit="1"/>
      <protection locked="0"/>
    </xf>
    <xf numFmtId="38" fontId="14" fillId="10" borderId="15" xfId="1" applyFont="1" applyFill="1" applyBorder="1" applyAlignment="1" applyProtection="1">
      <alignment horizontal="left" vertical="center" shrinkToFit="1"/>
      <protection locked="0"/>
    </xf>
    <xf numFmtId="38" fontId="14" fillId="10" borderId="13" xfId="1" applyFont="1" applyFill="1" applyBorder="1" applyAlignment="1" applyProtection="1">
      <alignment horizontal="left" vertical="center" shrinkToFit="1"/>
      <protection locked="0"/>
    </xf>
    <xf numFmtId="38" fontId="13" fillId="8" borderId="6" xfId="1" applyFont="1" applyFill="1" applyBorder="1" applyAlignment="1" applyProtection="1">
      <alignment vertical="center" shrinkToFit="1"/>
    </xf>
    <xf numFmtId="38" fontId="15" fillId="8" borderId="1" xfId="1" applyFont="1" applyFill="1" applyBorder="1" applyAlignment="1" applyProtection="1">
      <alignment horizontal="center" vertical="center"/>
    </xf>
    <xf numFmtId="38" fontId="11" fillId="7" borderId="0" xfId="1" applyFont="1" applyFill="1" applyBorder="1" applyAlignment="1" applyProtection="1">
      <alignment vertical="center"/>
    </xf>
    <xf numFmtId="0" fontId="10" fillId="7" borderId="0" xfId="0" applyFont="1" applyFill="1" applyBorder="1" applyAlignment="1" applyProtection="1">
      <alignment horizontal="center" vertical="center"/>
    </xf>
    <xf numFmtId="0" fontId="10" fillId="7" borderId="0" xfId="0" applyFont="1" applyFill="1" applyBorder="1" applyAlignment="1" applyProtection="1">
      <alignment horizontal="center" vertical="center"/>
      <protection locked="0"/>
    </xf>
    <xf numFmtId="0" fontId="13" fillId="7" borderId="0" xfId="0" applyFont="1" applyFill="1" applyBorder="1" applyAlignment="1" applyProtection="1">
      <alignment horizontal="center" vertical="center"/>
      <protection locked="0"/>
    </xf>
    <xf numFmtId="176" fontId="13" fillId="7" borderId="0" xfId="0" applyNumberFormat="1" applyFont="1" applyFill="1" applyProtection="1">
      <alignment vertical="center"/>
      <protection locked="0"/>
    </xf>
    <xf numFmtId="0" fontId="13" fillId="7" borderId="0" xfId="0" applyFont="1" applyFill="1" applyAlignment="1" applyProtection="1">
      <alignment horizontal="right" vertical="center"/>
      <protection locked="0"/>
    </xf>
    <xf numFmtId="0" fontId="13" fillId="7" borderId="0" xfId="0" applyFont="1" applyFill="1" applyProtection="1">
      <alignment vertical="center"/>
      <protection locked="0"/>
    </xf>
    <xf numFmtId="38" fontId="13" fillId="7" borderId="0" xfId="1" applyFont="1" applyFill="1" applyBorder="1" applyAlignment="1" applyProtection="1">
      <alignment vertical="center"/>
      <protection locked="0"/>
    </xf>
    <xf numFmtId="38" fontId="13" fillId="7" borderId="0" xfId="1" applyFont="1" applyFill="1" applyBorder="1" applyAlignment="1" applyProtection="1">
      <alignment horizontal="center" vertical="center"/>
      <protection locked="0"/>
    </xf>
    <xf numFmtId="0" fontId="12" fillId="7" borderId="0" xfId="0" applyFont="1" applyFill="1" applyProtection="1">
      <alignment vertical="center"/>
      <protection locked="0"/>
    </xf>
    <xf numFmtId="38" fontId="13" fillId="12" borderId="15" xfId="1" applyFont="1" applyFill="1" applyBorder="1" applyAlignment="1" applyProtection="1">
      <alignment horizontal="center" vertical="center"/>
    </xf>
    <xf numFmtId="38" fontId="10" fillId="12" borderId="13" xfId="1" applyFont="1" applyFill="1" applyBorder="1" applyAlignment="1" applyProtection="1">
      <alignment horizontal="center" vertical="center"/>
    </xf>
    <xf numFmtId="38" fontId="13" fillId="12" borderId="13" xfId="1" applyFont="1" applyFill="1" applyBorder="1" applyAlignment="1" applyProtection="1">
      <alignment horizontal="center" vertical="center"/>
    </xf>
    <xf numFmtId="0" fontId="2" fillId="7" borderId="12" xfId="0" applyFont="1" applyFill="1" applyBorder="1" applyProtection="1">
      <alignment vertical="center"/>
      <protection locked="0"/>
    </xf>
    <xf numFmtId="0" fontId="2" fillId="7" borderId="9" xfId="0" applyFont="1" applyFill="1" applyBorder="1" applyProtection="1">
      <alignment vertical="center"/>
      <protection locked="0"/>
    </xf>
    <xf numFmtId="0" fontId="2" fillId="7" borderId="7" xfId="0" applyFont="1" applyFill="1" applyBorder="1" applyProtection="1">
      <alignment vertical="center"/>
      <protection locked="0"/>
    </xf>
    <xf numFmtId="38" fontId="10" fillId="8" borderId="1" xfId="1" applyFont="1" applyFill="1" applyBorder="1" applyAlignment="1" applyProtection="1">
      <alignment vertical="center" shrinkToFit="1"/>
    </xf>
    <xf numFmtId="0" fontId="2" fillId="7" borderId="0" xfId="0" applyFont="1" applyFill="1" applyProtection="1">
      <alignment vertical="center"/>
      <protection locked="0"/>
    </xf>
    <xf numFmtId="0" fontId="12" fillId="7" borderId="0" xfId="0" applyFont="1" applyFill="1" applyProtection="1">
      <alignment vertical="center"/>
    </xf>
    <xf numFmtId="0" fontId="30" fillId="7" borderId="0" xfId="0" applyFont="1" applyFill="1" applyProtection="1">
      <alignment vertical="center"/>
    </xf>
    <xf numFmtId="38" fontId="13" fillId="7" borderId="0" xfId="1" applyFont="1" applyFill="1" applyBorder="1" applyAlignment="1" applyProtection="1">
      <alignment horizontal="justify" vertical="center" shrinkToFit="1"/>
      <protection locked="0"/>
    </xf>
    <xf numFmtId="38" fontId="14" fillId="7" borderId="0" xfId="1" applyFont="1" applyFill="1" applyBorder="1" applyAlignment="1" applyProtection="1">
      <alignment vertical="center" shrinkToFit="1"/>
      <protection locked="0"/>
    </xf>
    <xf numFmtId="38" fontId="13" fillId="7" borderId="0" xfId="1" applyFont="1" applyFill="1" applyBorder="1" applyAlignment="1" applyProtection="1">
      <alignment vertical="center" shrinkToFit="1"/>
      <protection locked="0"/>
    </xf>
    <xf numFmtId="0" fontId="13" fillId="7" borderId="0" xfId="1" applyNumberFormat="1" applyFont="1" applyFill="1" applyBorder="1" applyAlignment="1" applyProtection="1">
      <alignment vertical="center" shrinkToFit="1"/>
      <protection locked="0"/>
    </xf>
    <xf numFmtId="38" fontId="13" fillId="7" borderId="0" xfId="1" applyFont="1" applyFill="1" applyBorder="1" applyAlignment="1" applyProtection="1">
      <alignment vertical="center" wrapText="1"/>
      <protection locked="0"/>
    </xf>
    <xf numFmtId="0" fontId="2" fillId="7" borderId="0" xfId="0" applyFont="1" applyFill="1" applyBorder="1" applyProtection="1">
      <alignment vertical="center"/>
      <protection locked="0"/>
    </xf>
    <xf numFmtId="0" fontId="10" fillId="7" borderId="0" xfId="0" applyFont="1" applyFill="1" applyBorder="1" applyAlignment="1" applyProtection="1">
      <alignment horizontal="left" vertical="center"/>
    </xf>
    <xf numFmtId="0" fontId="8" fillId="7" borderId="0" xfId="0" applyFont="1" applyFill="1" applyBorder="1" applyAlignment="1" applyProtection="1">
      <alignment horizontal="center" vertical="center"/>
    </xf>
    <xf numFmtId="0" fontId="6" fillId="7" borderId="0" xfId="0" applyFont="1" applyFill="1" applyBorder="1" applyAlignment="1" applyProtection="1">
      <alignment horizontal="center" vertical="center"/>
    </xf>
    <xf numFmtId="176" fontId="6" fillId="7" borderId="0" xfId="0" applyNumberFormat="1" applyFont="1" applyFill="1" applyProtection="1">
      <alignment vertical="center"/>
    </xf>
    <xf numFmtId="0" fontId="6" fillId="7" borderId="0" xfId="0" applyFont="1" applyFill="1" applyAlignment="1" applyProtection="1">
      <alignment horizontal="right" vertical="center"/>
    </xf>
    <xf numFmtId="0" fontId="6" fillId="7" borderId="0" xfId="0" applyFont="1" applyFill="1" applyProtection="1">
      <alignment vertical="center"/>
    </xf>
    <xf numFmtId="38" fontId="6" fillId="7" borderId="0" xfId="1" applyFont="1" applyFill="1" applyBorder="1" applyAlignment="1" applyProtection="1">
      <alignment vertical="center"/>
    </xf>
    <xf numFmtId="38" fontId="6" fillId="7" borderId="0" xfId="1" applyFont="1" applyFill="1" applyBorder="1" applyAlignment="1" applyProtection="1">
      <alignment horizontal="center" vertical="center"/>
    </xf>
    <xf numFmtId="0" fontId="11" fillId="7" borderId="0" xfId="0" applyFont="1" applyFill="1" applyBorder="1" applyAlignment="1" applyProtection="1">
      <alignment horizontal="left" vertical="center"/>
    </xf>
    <xf numFmtId="0" fontId="11" fillId="7" borderId="0" xfId="0" applyFont="1" applyFill="1" applyBorder="1" applyAlignment="1" applyProtection="1">
      <alignment horizontal="center" vertical="center"/>
    </xf>
    <xf numFmtId="176" fontId="11" fillId="7" borderId="0" xfId="0" applyNumberFormat="1" applyFont="1" applyFill="1" applyProtection="1">
      <alignment vertical="center"/>
    </xf>
    <xf numFmtId="0" fontId="11" fillId="7" borderId="0" xfId="0" applyFont="1" applyFill="1" applyAlignment="1" applyProtection="1">
      <alignment horizontal="right" vertical="center"/>
    </xf>
    <xf numFmtId="0" fontId="11" fillId="7" borderId="0" xfId="0" applyFont="1" applyFill="1" applyProtection="1">
      <alignment vertical="center"/>
    </xf>
    <xf numFmtId="38" fontId="11" fillId="7" borderId="0" xfId="1" applyFont="1" applyFill="1" applyBorder="1" applyAlignment="1" applyProtection="1">
      <alignment horizontal="center" vertical="center"/>
    </xf>
    <xf numFmtId="0" fontId="38" fillId="7" borderId="0" xfId="0" applyFont="1" applyFill="1" applyProtection="1">
      <alignment vertical="center"/>
    </xf>
    <xf numFmtId="0" fontId="13" fillId="7" borderId="0" xfId="0" applyFont="1" applyFill="1" applyBorder="1" applyAlignment="1" applyProtection="1">
      <alignment horizontal="left" vertical="center"/>
      <protection locked="0"/>
    </xf>
    <xf numFmtId="0" fontId="8" fillId="7" borderId="0" xfId="0" applyFont="1" applyFill="1" applyBorder="1" applyAlignment="1" applyProtection="1">
      <alignment horizontal="center" vertical="center"/>
      <protection locked="0"/>
    </xf>
    <xf numFmtId="0" fontId="6" fillId="7" borderId="0" xfId="0" applyFont="1" applyFill="1" applyBorder="1" applyAlignment="1" applyProtection="1">
      <alignment horizontal="center" vertical="center"/>
      <protection locked="0"/>
    </xf>
    <xf numFmtId="176" fontId="6" fillId="7" borderId="0" xfId="0" applyNumberFormat="1" applyFont="1" applyFill="1" applyProtection="1">
      <alignment vertical="center"/>
      <protection locked="0"/>
    </xf>
    <xf numFmtId="0" fontId="6" fillId="7" borderId="0" xfId="0" applyFont="1" applyFill="1" applyAlignment="1" applyProtection="1">
      <alignment horizontal="right" vertical="center"/>
      <protection locked="0"/>
    </xf>
    <xf numFmtId="0" fontId="6" fillId="7" borderId="0" xfId="0" applyFont="1" applyFill="1" applyProtection="1">
      <alignment vertical="center"/>
      <protection locked="0"/>
    </xf>
    <xf numFmtId="38" fontId="6" fillId="7" borderId="0" xfId="1" applyFont="1" applyFill="1" applyBorder="1" applyAlignment="1" applyProtection="1">
      <alignment vertical="center"/>
      <protection locked="0"/>
    </xf>
    <xf numFmtId="38" fontId="6" fillId="7" borderId="0" xfId="1" applyFont="1" applyFill="1" applyBorder="1" applyAlignment="1" applyProtection="1">
      <alignment horizontal="center" vertical="center"/>
      <protection locked="0"/>
    </xf>
    <xf numFmtId="0" fontId="32" fillId="0" borderId="0" xfId="0" applyFont="1" applyProtection="1">
      <alignment vertical="center"/>
    </xf>
    <xf numFmtId="0" fontId="8" fillId="0" borderId="3" xfId="0" applyFont="1" applyBorder="1" applyAlignment="1" applyProtection="1">
      <alignment horizontal="left" vertical="center"/>
      <protection locked="0"/>
    </xf>
    <xf numFmtId="0" fontId="0" fillId="0" borderId="3" xfId="0" applyBorder="1" applyAlignment="1">
      <alignment horizontal="left" vertical="center"/>
    </xf>
    <xf numFmtId="0" fontId="13" fillId="0" borderId="0" xfId="0" applyFont="1" applyBorder="1" applyAlignment="1" applyProtection="1">
      <alignment horizontal="left" vertical="center"/>
    </xf>
    <xf numFmtId="0" fontId="6" fillId="3" borderId="1" xfId="0" applyFont="1" applyFill="1" applyBorder="1" applyAlignment="1" applyProtection="1">
      <alignment horizontal="center" vertical="center"/>
    </xf>
    <xf numFmtId="0" fontId="0" fillId="0" borderId="1" xfId="0" applyBorder="1" applyAlignment="1" applyProtection="1">
      <alignment horizontal="center" vertical="center" wrapText="1"/>
    </xf>
    <xf numFmtId="38" fontId="15" fillId="3" borderId="1" xfId="1" applyFont="1" applyFill="1" applyBorder="1" applyAlignment="1" applyProtection="1">
      <alignment horizontal="center" vertical="center" wrapText="1"/>
    </xf>
    <xf numFmtId="38" fontId="11" fillId="2" borderId="1" xfId="1" applyFont="1" applyFill="1" applyBorder="1" applyAlignment="1" applyProtection="1">
      <alignment horizontal="center" vertical="center"/>
    </xf>
    <xf numFmtId="38" fontId="13" fillId="4" borderId="13" xfId="1" applyFont="1" applyFill="1" applyBorder="1" applyAlignment="1" applyProtection="1">
      <alignment horizontal="center" vertical="center" wrapText="1"/>
    </xf>
    <xf numFmtId="0" fontId="16" fillId="0" borderId="0" xfId="0" applyFont="1" applyBorder="1" applyAlignment="1" applyProtection="1">
      <alignment horizontal="left" vertical="center"/>
    </xf>
    <xf numFmtId="0" fontId="17" fillId="3" borderId="1" xfId="0" applyFont="1" applyFill="1" applyBorder="1" applyAlignment="1" applyProtection="1">
      <alignment horizontal="center" vertical="center"/>
    </xf>
    <xf numFmtId="177" fontId="15" fillId="8" borderId="1" xfId="2" applyNumberFormat="1" applyFont="1" applyFill="1" applyBorder="1" applyAlignment="1" applyProtection="1">
      <alignment horizontal="center" vertical="center"/>
    </xf>
    <xf numFmtId="38" fontId="13" fillId="0" borderId="0" xfId="1" applyFont="1" applyFill="1" applyBorder="1" applyAlignment="1" applyProtection="1">
      <alignment horizontal="center" vertical="center" shrinkToFit="1"/>
      <protection locked="0"/>
    </xf>
    <xf numFmtId="38" fontId="13" fillId="12" borderId="7" xfId="1" applyFont="1" applyFill="1" applyBorder="1" applyAlignment="1" applyProtection="1">
      <alignment horizontal="center" vertical="center"/>
    </xf>
    <xf numFmtId="38" fontId="13" fillId="12" borderId="13" xfId="1" applyFont="1" applyFill="1" applyBorder="1" applyAlignment="1" applyProtection="1">
      <alignment horizontal="center" vertical="center" wrapText="1"/>
    </xf>
    <xf numFmtId="0" fontId="17" fillId="9" borderId="1" xfId="0" applyFont="1" applyFill="1" applyBorder="1" applyAlignment="1" applyProtection="1">
      <alignment horizontal="center" vertical="center"/>
    </xf>
    <xf numFmtId="38" fontId="13" fillId="0" borderId="0" xfId="1" applyFont="1" applyFill="1" applyBorder="1" applyAlignment="1" applyProtection="1">
      <alignment horizontal="center" vertical="center" shrinkToFit="1"/>
      <protection locked="0"/>
    </xf>
    <xf numFmtId="0" fontId="0" fillId="0" borderId="9" xfId="0" applyBorder="1" applyAlignment="1">
      <alignment vertical="center"/>
    </xf>
    <xf numFmtId="38" fontId="10" fillId="5" borderId="9" xfId="1" applyFont="1" applyFill="1" applyBorder="1" applyAlignment="1" applyProtection="1">
      <alignment horizontal="justify" vertical="center" shrinkToFit="1"/>
    </xf>
    <xf numFmtId="0" fontId="13" fillId="5" borderId="0" xfId="1" applyNumberFormat="1" applyFont="1" applyFill="1" applyBorder="1" applyAlignment="1" applyProtection="1">
      <alignment vertical="center" shrinkToFit="1"/>
      <protection locked="0"/>
    </xf>
    <xf numFmtId="38" fontId="13" fillId="5" borderId="0" xfId="1" applyFont="1" applyFill="1" applyBorder="1" applyAlignment="1" applyProtection="1">
      <alignment vertical="center" wrapText="1"/>
      <protection locked="0"/>
    </xf>
    <xf numFmtId="38" fontId="13" fillId="5" borderId="8" xfId="1" applyFont="1" applyFill="1" applyBorder="1" applyAlignment="1" applyProtection="1">
      <alignment vertical="center" wrapText="1"/>
      <protection locked="0"/>
    </xf>
    <xf numFmtId="176" fontId="2" fillId="6" borderId="0" xfId="0" applyNumberFormat="1" applyFont="1" applyFill="1" applyProtection="1">
      <alignment vertical="center"/>
      <protection locked="0"/>
    </xf>
    <xf numFmtId="0" fontId="21" fillId="0" borderId="0" xfId="0" applyFont="1" applyFill="1" applyBorder="1" applyAlignment="1" applyProtection="1">
      <alignment horizontal="left" vertical="top" wrapText="1"/>
    </xf>
    <xf numFmtId="0" fontId="33" fillId="9" borderId="10" xfId="0" applyFont="1" applyFill="1" applyBorder="1" applyAlignment="1" applyProtection="1">
      <alignment horizontal="center" vertical="center"/>
    </xf>
    <xf numFmtId="176" fontId="33" fillId="9" borderId="14" xfId="0" applyNumberFormat="1" applyFont="1" applyFill="1" applyBorder="1" applyAlignment="1" applyProtection="1">
      <alignment horizontal="center" vertical="center"/>
    </xf>
    <xf numFmtId="5" fontId="44" fillId="0" borderId="0" xfId="0" applyNumberFormat="1" applyFont="1" applyAlignment="1">
      <alignment horizontal="left" vertical="center"/>
    </xf>
    <xf numFmtId="5" fontId="23" fillId="0" borderId="0" xfId="0" applyNumberFormat="1" applyFont="1" applyAlignment="1">
      <alignment horizontal="left" vertical="center"/>
    </xf>
    <xf numFmtId="5" fontId="0" fillId="0" borderId="0" xfId="0" applyNumberFormat="1" applyAlignment="1">
      <alignment horizontal="left" vertical="center"/>
    </xf>
    <xf numFmtId="5" fontId="45" fillId="0" borderId="0" xfId="0" applyNumberFormat="1" applyFont="1" applyAlignment="1">
      <alignment horizontal="left" vertical="top" wrapText="1"/>
    </xf>
    <xf numFmtId="5" fontId="29" fillId="0" borderId="19" xfId="0" applyNumberFormat="1" applyFont="1" applyBorder="1" applyAlignment="1">
      <alignment horizontal="left" vertical="center"/>
    </xf>
    <xf numFmtId="5" fontId="46" fillId="13" borderId="0" xfId="0" applyNumberFormat="1" applyFont="1" applyFill="1" applyAlignment="1">
      <alignment horizontal="left" vertical="center"/>
    </xf>
    <xf numFmtId="5" fontId="23" fillId="13" borderId="0" xfId="0" applyNumberFormat="1" applyFont="1" applyFill="1" applyAlignment="1">
      <alignment horizontal="left" vertical="center"/>
    </xf>
    <xf numFmtId="5" fontId="46" fillId="0" borderId="0" xfId="0" applyNumberFormat="1" applyFont="1" applyAlignment="1">
      <alignment horizontal="left" vertical="center"/>
    </xf>
    <xf numFmtId="5" fontId="23" fillId="0" borderId="19" xfId="0" applyNumberFormat="1" applyFont="1" applyBorder="1" applyAlignment="1">
      <alignment horizontal="left" vertical="center"/>
    </xf>
    <xf numFmtId="5" fontId="46" fillId="6" borderId="0" xfId="0" applyNumberFormat="1" applyFont="1" applyFill="1" applyAlignment="1">
      <alignment horizontal="left" vertical="center"/>
    </xf>
    <xf numFmtId="5" fontId="23" fillId="6" borderId="0" xfId="0" applyNumberFormat="1" applyFont="1" applyFill="1" applyAlignment="1">
      <alignment horizontal="left" vertical="center"/>
    </xf>
    <xf numFmtId="5" fontId="29" fillId="0" borderId="0" xfId="0" applyNumberFormat="1" applyFont="1" applyAlignment="1">
      <alignment horizontal="left" vertical="center"/>
    </xf>
    <xf numFmtId="0" fontId="23" fillId="0" borderId="0" xfId="0" applyFont="1" applyAlignment="1">
      <alignment horizontal="left" vertical="center"/>
    </xf>
    <xf numFmtId="5" fontId="23" fillId="13" borderId="20" xfId="0" applyNumberFormat="1" applyFont="1" applyFill="1" applyBorder="1" applyAlignment="1">
      <alignment horizontal="left" vertical="center"/>
    </xf>
    <xf numFmtId="5" fontId="23" fillId="0" borderId="20" xfId="0" applyNumberFormat="1" applyFont="1" applyBorder="1" applyAlignment="1">
      <alignment horizontal="left" vertical="center"/>
    </xf>
    <xf numFmtId="38" fontId="13" fillId="0" borderId="0" xfId="1" applyFont="1" applyFill="1" applyBorder="1" applyAlignment="1" applyProtection="1">
      <alignment horizontal="center" vertical="center" shrinkToFit="1"/>
      <protection locked="0"/>
    </xf>
    <xf numFmtId="0" fontId="8" fillId="0" borderId="3" xfId="0" applyFont="1" applyBorder="1" applyAlignment="1" applyProtection="1">
      <alignment horizontal="left" vertical="center"/>
      <protection locked="0"/>
    </xf>
    <xf numFmtId="0" fontId="0" fillId="0" borderId="3" xfId="0" applyBorder="1" applyAlignment="1">
      <alignment horizontal="left" vertical="center"/>
    </xf>
    <xf numFmtId="0" fontId="13" fillId="0" borderId="0" xfId="0" applyFont="1" applyBorder="1" applyAlignment="1" applyProtection="1">
      <alignment horizontal="left" vertical="center"/>
    </xf>
    <xf numFmtId="0" fontId="6" fillId="9" borderId="1" xfId="0" applyFont="1" applyFill="1" applyBorder="1" applyAlignment="1" applyProtection="1">
      <alignment horizontal="center" vertical="center"/>
    </xf>
    <xf numFmtId="0" fontId="21" fillId="0" borderId="0" xfId="0" applyFont="1" applyFill="1" applyBorder="1" applyAlignment="1" applyProtection="1">
      <alignment horizontal="left" vertical="top" wrapText="1"/>
    </xf>
    <xf numFmtId="0" fontId="8" fillId="0" borderId="6" xfId="0" applyFont="1" applyBorder="1" applyAlignment="1" applyProtection="1">
      <alignment horizontal="left" vertical="center"/>
      <protection locked="0"/>
    </xf>
    <xf numFmtId="0" fontId="18" fillId="0" borderId="6" xfId="0" applyFont="1" applyBorder="1" applyAlignment="1" applyProtection="1">
      <alignment horizontal="left" vertical="center"/>
      <protection locked="0"/>
    </xf>
    <xf numFmtId="0" fontId="6" fillId="7" borderId="1" xfId="0" applyFont="1" applyFill="1" applyBorder="1" applyAlignment="1" applyProtection="1">
      <alignment horizontal="left" vertical="center"/>
    </xf>
    <xf numFmtId="0" fontId="6" fillId="0" borderId="1" xfId="0" applyFont="1" applyFill="1" applyBorder="1" applyAlignment="1" applyProtection="1">
      <alignment horizontal="left" vertical="center"/>
    </xf>
    <xf numFmtId="0" fontId="29" fillId="3" borderId="12" xfId="0" applyFont="1" applyFill="1" applyBorder="1" applyAlignment="1" applyProtection="1">
      <alignment horizontal="center" vertical="center"/>
    </xf>
    <xf numFmtId="0" fontId="29" fillId="3" borderId="10" xfId="0" applyFont="1" applyFill="1" applyBorder="1" applyAlignment="1" applyProtection="1">
      <alignment horizontal="center" vertical="center"/>
    </xf>
    <xf numFmtId="0" fontId="35" fillId="0" borderId="6" xfId="0" applyFont="1" applyBorder="1" applyAlignment="1" applyProtection="1">
      <alignment horizontal="left" vertical="top"/>
      <protection locked="0"/>
    </xf>
    <xf numFmtId="0" fontId="43" fillId="0" borderId="6" xfId="0" applyFont="1" applyBorder="1" applyAlignment="1">
      <alignment horizontal="left" vertical="top"/>
    </xf>
    <xf numFmtId="0" fontId="35" fillId="0" borderId="11" xfId="0" applyFont="1" applyBorder="1" applyAlignment="1" applyProtection="1">
      <alignment horizontal="left" vertical="center"/>
      <protection locked="0"/>
    </xf>
    <xf numFmtId="0" fontId="42" fillId="0" borderId="11" xfId="0" applyFont="1" applyBorder="1" applyAlignment="1">
      <alignment horizontal="left" vertical="center"/>
    </xf>
    <xf numFmtId="0" fontId="32" fillId="0" borderId="11" xfId="0" applyFont="1" applyBorder="1" applyAlignment="1" applyProtection="1">
      <alignment horizontal="left" vertical="top"/>
    </xf>
    <xf numFmtId="0" fontId="0" fillId="0" borderId="14" xfId="0" applyBorder="1" applyAlignment="1" applyProtection="1">
      <alignment horizontal="center" vertical="center" wrapText="1"/>
    </xf>
    <xf numFmtId="0" fontId="0" fillId="0" borderId="1" xfId="0" applyBorder="1" applyAlignment="1" applyProtection="1">
      <alignment horizontal="center" vertical="center" wrapText="1"/>
    </xf>
    <xf numFmtId="0" fontId="25" fillId="0" borderId="1" xfId="0" applyFont="1" applyBorder="1" applyAlignment="1" applyProtection="1">
      <alignment horizontal="center" vertical="center"/>
    </xf>
    <xf numFmtId="0" fontId="0" fillId="0" borderId="13" xfId="0" applyBorder="1" applyAlignment="1" applyProtection="1">
      <alignment horizontal="center" vertical="center"/>
    </xf>
    <xf numFmtId="0" fontId="0" fillId="0" borderId="1" xfId="0" applyBorder="1" applyAlignment="1" applyProtection="1">
      <alignment horizontal="center" vertical="center"/>
    </xf>
    <xf numFmtId="0" fontId="0" fillId="0" borderId="0" xfId="0" applyBorder="1" applyAlignment="1" applyProtection="1">
      <alignment horizontal="left" vertical="center" wrapText="1"/>
    </xf>
    <xf numFmtId="0" fontId="0" fillId="7" borderId="13" xfId="0" applyFill="1" applyBorder="1" applyAlignment="1" applyProtection="1">
      <alignment horizontal="center" vertical="center"/>
    </xf>
    <xf numFmtId="0" fontId="0" fillId="0" borderId="16" xfId="0" applyFill="1" applyBorder="1" applyAlignment="1" applyProtection="1">
      <alignment horizontal="center" vertical="center" wrapText="1"/>
      <protection locked="0"/>
    </xf>
    <xf numFmtId="0" fontId="0" fillId="0" borderId="17" xfId="0" applyFill="1" applyBorder="1" applyAlignment="1" applyProtection="1">
      <alignment horizontal="center" vertical="center" wrapText="1"/>
      <protection locked="0"/>
    </xf>
    <xf numFmtId="0" fontId="0" fillId="7" borderId="16" xfId="0" applyFill="1" applyBorder="1" applyAlignment="1" applyProtection="1">
      <alignment horizontal="center" vertical="center" wrapText="1"/>
      <protection locked="0"/>
    </xf>
    <xf numFmtId="0" fontId="0" fillId="7" borderId="17" xfId="0" applyFill="1" applyBorder="1" applyAlignment="1" applyProtection="1">
      <alignment horizontal="center" vertical="center" wrapText="1"/>
      <protection locked="0"/>
    </xf>
    <xf numFmtId="0" fontId="21" fillId="0" borderId="1" xfId="0" applyFont="1" applyFill="1" applyBorder="1" applyAlignment="1" applyProtection="1">
      <alignment horizontal="left" vertical="center" wrapText="1"/>
    </xf>
    <xf numFmtId="0" fontId="0" fillId="0" borderId="0" xfId="0" applyBorder="1" applyAlignment="1" applyProtection="1">
      <alignment horizontal="left" vertical="center"/>
    </xf>
    <xf numFmtId="0" fontId="34" fillId="0" borderId="4" xfId="0" applyFont="1" applyFill="1" applyBorder="1" applyAlignment="1" applyProtection="1">
      <alignment horizontal="left" vertical="center" wrapText="1"/>
    </xf>
    <xf numFmtId="0" fontId="34" fillId="0" borderId="2" xfId="0" applyFont="1" applyFill="1" applyBorder="1" applyAlignment="1" applyProtection="1">
      <alignment horizontal="left" vertical="center" wrapText="1"/>
    </xf>
    <xf numFmtId="0" fontId="32" fillId="0" borderId="0" xfId="0" applyFont="1" applyBorder="1" applyAlignment="1" applyProtection="1">
      <alignment horizontal="left" vertical="top"/>
    </xf>
    <xf numFmtId="0" fontId="21" fillId="0" borderId="1" xfId="0" applyFont="1" applyFill="1" applyBorder="1" applyAlignment="1" applyProtection="1">
      <alignment horizontal="center" vertical="center" wrapText="1"/>
    </xf>
    <xf numFmtId="38" fontId="15" fillId="9" borderId="1" xfId="1" applyFont="1" applyFill="1" applyBorder="1" applyAlignment="1" applyProtection="1">
      <alignment horizontal="center" vertical="center" wrapText="1"/>
    </xf>
    <xf numFmtId="38" fontId="11" fillId="8" borderId="1" xfId="1" applyFont="1" applyFill="1" applyBorder="1" applyAlignment="1" applyProtection="1">
      <alignment horizontal="center" vertical="center"/>
    </xf>
    <xf numFmtId="38" fontId="13" fillId="10" borderId="0" xfId="1" applyFont="1" applyFill="1" applyBorder="1" applyAlignment="1" applyProtection="1">
      <alignment horizontal="left" vertical="center" wrapText="1"/>
      <protection locked="0"/>
    </xf>
    <xf numFmtId="38" fontId="13" fillId="10" borderId="8" xfId="1" applyFont="1" applyFill="1" applyBorder="1" applyAlignment="1" applyProtection="1">
      <alignment horizontal="left" vertical="center" wrapText="1"/>
      <protection locked="0"/>
    </xf>
    <xf numFmtId="38" fontId="13" fillId="10" borderId="11" xfId="1" applyFont="1" applyFill="1" applyBorder="1" applyAlignment="1" applyProtection="1">
      <alignment horizontal="left" vertical="center" wrapText="1"/>
      <protection locked="0"/>
    </xf>
    <xf numFmtId="38" fontId="13" fillId="10" borderId="10" xfId="1" applyFont="1" applyFill="1" applyBorder="1" applyAlignment="1" applyProtection="1">
      <alignment horizontal="left" vertical="center" wrapText="1"/>
      <protection locked="0"/>
    </xf>
    <xf numFmtId="38" fontId="13" fillId="10" borderId="6" xfId="1" applyFont="1" applyFill="1" applyBorder="1" applyAlignment="1" applyProtection="1">
      <alignment horizontal="left" vertical="center" wrapText="1"/>
      <protection locked="0"/>
    </xf>
    <xf numFmtId="38" fontId="13" fillId="10" borderId="5" xfId="1" applyFont="1" applyFill="1" applyBorder="1" applyAlignment="1" applyProtection="1">
      <alignment horizontal="left" vertical="center" wrapText="1"/>
      <protection locked="0"/>
    </xf>
    <xf numFmtId="38" fontId="13" fillId="5" borderId="0" xfId="1" applyFont="1" applyFill="1" applyBorder="1" applyAlignment="1" applyProtection="1">
      <alignment horizontal="left" vertical="center" wrapText="1"/>
      <protection locked="0"/>
    </xf>
    <xf numFmtId="38" fontId="13" fillId="5" borderId="8" xfId="1" applyFont="1" applyFill="1" applyBorder="1" applyAlignment="1" applyProtection="1">
      <alignment horizontal="left" vertical="center" wrapText="1"/>
      <protection locked="0"/>
    </xf>
    <xf numFmtId="38" fontId="10" fillId="0" borderId="1" xfId="1" applyFont="1" applyFill="1" applyBorder="1" applyAlignment="1" applyProtection="1">
      <alignment horizontal="left" vertical="center" shrinkToFit="1"/>
    </xf>
    <xf numFmtId="38" fontId="13" fillId="0" borderId="16" xfId="1" applyFont="1" applyFill="1" applyBorder="1" applyAlignment="1" applyProtection="1">
      <alignment horizontal="center" vertical="center" shrinkToFit="1"/>
      <protection locked="0"/>
    </xf>
    <xf numFmtId="38" fontId="13" fillId="0" borderId="18" xfId="1" applyFont="1" applyFill="1" applyBorder="1" applyAlignment="1" applyProtection="1">
      <alignment horizontal="center" vertical="center" shrinkToFit="1"/>
      <protection locked="0"/>
    </xf>
    <xf numFmtId="38" fontId="13" fillId="0" borderId="17" xfId="1" applyFont="1" applyFill="1" applyBorder="1" applyAlignment="1" applyProtection="1">
      <alignment horizontal="center" vertical="center" shrinkToFit="1"/>
      <protection locked="0"/>
    </xf>
    <xf numFmtId="38" fontId="13" fillId="5" borderId="6" xfId="1" applyFont="1" applyFill="1" applyBorder="1" applyAlignment="1" applyProtection="1">
      <alignment horizontal="left" vertical="center" wrapText="1"/>
      <protection locked="0"/>
    </xf>
    <xf numFmtId="38" fontId="13" fillId="5" borderId="5" xfId="1" applyFont="1" applyFill="1" applyBorder="1" applyAlignment="1" applyProtection="1">
      <alignment horizontal="left" vertical="center" wrapText="1"/>
      <protection locked="0"/>
    </xf>
    <xf numFmtId="0" fontId="31" fillId="0" borderId="4" xfId="0" applyFont="1" applyBorder="1" applyAlignment="1" applyProtection="1">
      <alignment horizontal="left" vertical="center"/>
    </xf>
    <xf numFmtId="0" fontId="31" fillId="0" borderId="3" xfId="0" applyFont="1" applyBorder="1" applyAlignment="1" applyProtection="1">
      <alignment horizontal="left" vertical="center"/>
    </xf>
    <xf numFmtId="0" fontId="31" fillId="0" borderId="2" xfId="0" applyFont="1" applyBorder="1" applyAlignment="1" applyProtection="1">
      <alignment horizontal="left" vertical="center"/>
    </xf>
    <xf numFmtId="38" fontId="17" fillId="2" borderId="4" xfId="1" applyFont="1" applyFill="1" applyBorder="1" applyAlignment="1" applyProtection="1">
      <alignment horizontal="center" vertical="center"/>
    </xf>
    <xf numFmtId="38" fontId="17" fillId="2" borderId="3" xfId="1" applyFont="1" applyFill="1" applyBorder="1" applyAlignment="1" applyProtection="1">
      <alignment horizontal="center" vertical="center"/>
    </xf>
    <xf numFmtId="38" fontId="17" fillId="2" borderId="2" xfId="1" applyFont="1" applyFill="1" applyBorder="1" applyAlignment="1" applyProtection="1">
      <alignment horizontal="center" vertical="center"/>
    </xf>
    <xf numFmtId="38" fontId="17" fillId="8" borderId="4" xfId="1" applyFont="1" applyFill="1" applyBorder="1" applyAlignment="1" applyProtection="1">
      <alignment horizontal="center" vertical="center"/>
    </xf>
    <xf numFmtId="38" fontId="17" fillId="8" borderId="3" xfId="1" applyFont="1" applyFill="1" applyBorder="1" applyAlignment="1" applyProtection="1">
      <alignment horizontal="center" vertical="center"/>
    </xf>
    <xf numFmtId="38" fontId="17" fillId="8" borderId="2" xfId="1" applyFont="1" applyFill="1" applyBorder="1" applyAlignment="1" applyProtection="1">
      <alignment horizontal="center" vertical="center"/>
    </xf>
    <xf numFmtId="38" fontId="13" fillId="7" borderId="16" xfId="1" applyFont="1" applyFill="1" applyBorder="1" applyAlignment="1" applyProtection="1">
      <alignment horizontal="center" vertical="center" shrinkToFit="1"/>
      <protection locked="0"/>
    </xf>
    <xf numFmtId="38" fontId="13" fillId="7" borderId="18" xfId="1" applyFont="1" applyFill="1" applyBorder="1" applyAlignment="1" applyProtection="1">
      <alignment horizontal="center" vertical="center" shrinkToFit="1"/>
      <protection locked="0"/>
    </xf>
    <xf numFmtId="38" fontId="13" fillId="7" borderId="17" xfId="1" applyFont="1" applyFill="1" applyBorder="1" applyAlignment="1" applyProtection="1">
      <alignment horizontal="center" vertical="center" shrinkToFit="1"/>
      <protection locked="0"/>
    </xf>
    <xf numFmtId="0" fontId="6" fillId="0" borderId="1" xfId="0" applyFont="1" applyFill="1" applyBorder="1" applyAlignment="1" applyProtection="1">
      <alignment horizontal="center" vertical="center" wrapText="1"/>
    </xf>
    <xf numFmtId="38" fontId="13" fillId="4" borderId="1" xfId="1" applyFont="1" applyFill="1" applyBorder="1" applyAlignment="1" applyProtection="1">
      <alignment horizontal="center" vertical="center"/>
    </xf>
    <xf numFmtId="38" fontId="15" fillId="3" borderId="1" xfId="1" applyFont="1" applyFill="1" applyBorder="1" applyAlignment="1" applyProtection="1">
      <alignment horizontal="center" vertical="center" wrapText="1"/>
    </xf>
    <xf numFmtId="38" fontId="11" fillId="2" borderId="1" xfId="1" applyFont="1" applyFill="1" applyBorder="1" applyAlignment="1" applyProtection="1">
      <alignment horizontal="center" vertical="center"/>
    </xf>
    <xf numFmtId="38" fontId="13" fillId="4" borderId="14" xfId="1" applyFont="1" applyFill="1" applyBorder="1" applyAlignment="1" applyProtection="1">
      <alignment horizontal="center" vertical="center" wrapText="1"/>
    </xf>
    <xf numFmtId="38" fontId="13" fillId="4" borderId="13" xfId="1" applyFont="1" applyFill="1" applyBorder="1" applyAlignment="1" applyProtection="1">
      <alignment horizontal="center" vertical="center" wrapText="1"/>
    </xf>
    <xf numFmtId="0" fontId="40" fillId="0" borderId="1" xfId="0" applyFont="1" applyFill="1" applyBorder="1" applyAlignment="1" applyProtection="1">
      <alignment horizontal="left" vertical="center" wrapText="1"/>
    </xf>
    <xf numFmtId="38" fontId="10" fillId="6" borderId="4" xfId="1" applyFont="1" applyFill="1" applyBorder="1" applyAlignment="1" applyProtection="1">
      <alignment horizontal="left" vertical="center" shrinkToFit="1"/>
    </xf>
    <xf numFmtId="38" fontId="10" fillId="6" borderId="3" xfId="1" applyFont="1" applyFill="1" applyBorder="1" applyAlignment="1" applyProtection="1">
      <alignment horizontal="left" vertical="center" shrinkToFit="1"/>
    </xf>
    <xf numFmtId="38" fontId="10" fillId="6" borderId="2" xfId="1" applyFont="1" applyFill="1" applyBorder="1" applyAlignment="1" applyProtection="1">
      <alignment horizontal="left" vertical="center" shrinkToFit="1"/>
    </xf>
    <xf numFmtId="38" fontId="13" fillId="6" borderId="0" xfId="1" applyFont="1" applyFill="1" applyBorder="1" applyAlignment="1" applyProtection="1">
      <alignment horizontal="left" vertical="center" wrapText="1"/>
      <protection locked="0"/>
    </xf>
    <xf numFmtId="38" fontId="13" fillId="6" borderId="8" xfId="1" applyFont="1" applyFill="1" applyBorder="1" applyAlignment="1" applyProtection="1">
      <alignment horizontal="left" vertical="center" wrapText="1"/>
      <protection locked="0"/>
    </xf>
    <xf numFmtId="38" fontId="13" fillId="4" borderId="12" xfId="1" applyFont="1" applyFill="1" applyBorder="1" applyAlignment="1" applyProtection="1">
      <alignment horizontal="center" vertical="center"/>
    </xf>
    <xf numFmtId="38" fontId="13" fillId="4" borderId="11" xfId="1" applyFont="1" applyFill="1" applyBorder="1" applyAlignment="1" applyProtection="1">
      <alignment horizontal="center" vertical="center"/>
    </xf>
    <xf numFmtId="38" fontId="13" fillId="4" borderId="10" xfId="1" applyFont="1" applyFill="1" applyBorder="1" applyAlignment="1" applyProtection="1">
      <alignment horizontal="center" vertical="center"/>
    </xf>
    <xf numFmtId="0" fontId="0" fillId="0" borderId="9" xfId="0" applyBorder="1" applyAlignment="1">
      <alignment vertical="center"/>
    </xf>
    <xf numFmtId="0" fontId="0" fillId="0" borderId="7" xfId="0" applyBorder="1" applyAlignment="1">
      <alignment vertical="center"/>
    </xf>
    <xf numFmtId="38" fontId="14" fillId="5" borderId="0" xfId="1" applyFont="1" applyFill="1" applyBorder="1" applyAlignment="1" applyProtection="1">
      <alignment horizontal="left" vertical="center" wrapText="1"/>
      <protection locked="0"/>
    </xf>
    <xf numFmtId="38" fontId="14" fillId="5" borderId="8" xfId="1" applyFont="1" applyFill="1" applyBorder="1" applyAlignment="1" applyProtection="1">
      <alignment horizontal="left" vertical="center" wrapText="1"/>
      <protection locked="0"/>
    </xf>
    <xf numFmtId="38" fontId="14" fillId="5" borderId="6" xfId="1" applyFont="1" applyFill="1" applyBorder="1" applyAlignment="1" applyProtection="1">
      <alignment horizontal="left" vertical="center" wrapText="1"/>
      <protection locked="0"/>
    </xf>
    <xf numFmtId="38" fontId="14" fillId="5" borderId="5" xfId="1" applyFont="1" applyFill="1" applyBorder="1" applyAlignment="1" applyProtection="1">
      <alignment horizontal="left" vertical="center" wrapText="1"/>
      <protection locked="0"/>
    </xf>
    <xf numFmtId="38" fontId="10" fillId="11" borderId="4" xfId="1" applyFont="1" applyFill="1" applyBorder="1" applyAlignment="1" applyProtection="1">
      <alignment horizontal="left" vertical="center" shrinkToFit="1"/>
    </xf>
    <xf numFmtId="38" fontId="10" fillId="11" borderId="3" xfId="1" applyFont="1" applyFill="1" applyBorder="1" applyAlignment="1" applyProtection="1">
      <alignment horizontal="left" vertical="center" shrinkToFit="1"/>
    </xf>
    <xf numFmtId="38" fontId="10" fillId="11" borderId="2" xfId="1" applyFont="1" applyFill="1" applyBorder="1" applyAlignment="1" applyProtection="1">
      <alignment horizontal="left" vertical="center" shrinkToFit="1"/>
    </xf>
    <xf numFmtId="38" fontId="8" fillId="6" borderId="4" xfId="1" applyFont="1" applyFill="1" applyBorder="1" applyAlignment="1" applyProtection="1">
      <alignment horizontal="left" vertical="center" shrinkToFit="1"/>
    </xf>
    <xf numFmtId="38" fontId="8" fillId="6" borderId="2" xfId="1" applyFont="1" applyFill="1" applyBorder="1" applyAlignment="1" applyProtection="1">
      <alignment horizontal="left" vertical="center" shrinkToFit="1"/>
    </xf>
    <xf numFmtId="38" fontId="8" fillId="5" borderId="1" xfId="1" applyFont="1" applyFill="1" applyBorder="1" applyAlignment="1" applyProtection="1">
      <alignment horizontal="left" vertical="center" wrapText="1" shrinkToFit="1"/>
    </xf>
    <xf numFmtId="38" fontId="14" fillId="10" borderId="0" xfId="1" applyFont="1" applyFill="1" applyBorder="1" applyAlignment="1" applyProtection="1">
      <alignment horizontal="left" vertical="center" wrapText="1"/>
      <protection locked="0"/>
    </xf>
    <xf numFmtId="38" fontId="14" fillId="10" borderId="8" xfId="1" applyFont="1" applyFill="1" applyBorder="1" applyAlignment="1" applyProtection="1">
      <alignment horizontal="left" vertical="center" wrapText="1"/>
      <protection locked="0"/>
    </xf>
    <xf numFmtId="38" fontId="13" fillId="11" borderId="0" xfId="1" applyFont="1" applyFill="1" applyBorder="1" applyAlignment="1" applyProtection="1">
      <alignment horizontal="left" vertical="center" wrapText="1"/>
      <protection locked="0"/>
    </xf>
    <xf numFmtId="38" fontId="13" fillId="11" borderId="8" xfId="1" applyFont="1" applyFill="1" applyBorder="1" applyAlignment="1" applyProtection="1">
      <alignment horizontal="left" vertical="center" wrapText="1"/>
      <protection locked="0"/>
    </xf>
    <xf numFmtId="38" fontId="14" fillId="10" borderId="6" xfId="1" applyFont="1" applyFill="1" applyBorder="1" applyAlignment="1" applyProtection="1">
      <alignment horizontal="left" vertical="center" wrapText="1"/>
      <protection locked="0"/>
    </xf>
    <xf numFmtId="38" fontId="14" fillId="10" borderId="5" xfId="1" applyFont="1" applyFill="1" applyBorder="1" applyAlignment="1" applyProtection="1">
      <alignment horizontal="left" vertical="center" wrapText="1"/>
      <protection locked="0"/>
    </xf>
    <xf numFmtId="38" fontId="14" fillId="10" borderId="11" xfId="1" applyFont="1" applyFill="1" applyBorder="1" applyAlignment="1" applyProtection="1">
      <alignment horizontal="left" vertical="center" wrapText="1"/>
      <protection locked="0"/>
    </xf>
    <xf numFmtId="38" fontId="14" fillId="10" borderId="10" xfId="1" applyFont="1" applyFill="1" applyBorder="1" applyAlignment="1" applyProtection="1">
      <alignment horizontal="left" vertical="center" wrapText="1"/>
      <protection locked="0"/>
    </xf>
    <xf numFmtId="38" fontId="17" fillId="8" borderId="1" xfId="1" applyFont="1" applyFill="1" applyBorder="1" applyAlignment="1" applyProtection="1">
      <alignment horizontal="center" vertical="center"/>
    </xf>
    <xf numFmtId="38" fontId="17" fillId="2" borderId="1" xfId="1" applyFont="1" applyFill="1" applyBorder="1" applyAlignment="1" applyProtection="1">
      <alignment horizontal="center" vertical="center"/>
    </xf>
    <xf numFmtId="0" fontId="16" fillId="0" borderId="0" xfId="0" applyFont="1" applyBorder="1" applyAlignment="1" applyProtection="1">
      <alignment horizontal="left" vertical="center"/>
    </xf>
    <xf numFmtId="0" fontId="17" fillId="9" borderId="4" xfId="0" applyFont="1" applyFill="1" applyBorder="1" applyAlignment="1" applyProtection="1">
      <alignment horizontal="center" vertical="center" wrapText="1"/>
    </xf>
    <xf numFmtId="0" fontId="17" fillId="9" borderId="3" xfId="0" applyFont="1" applyFill="1" applyBorder="1" applyAlignment="1" applyProtection="1">
      <alignment horizontal="center" vertical="center" wrapText="1"/>
    </xf>
    <xf numFmtId="0" fontId="17" fillId="9" borderId="2" xfId="0" applyFont="1" applyFill="1" applyBorder="1" applyAlignment="1" applyProtection="1">
      <alignment horizontal="center" vertical="center" wrapText="1"/>
    </xf>
    <xf numFmtId="0" fontId="17" fillId="3" borderId="1" xfId="0" applyFont="1" applyFill="1" applyBorder="1" applyAlignment="1" applyProtection="1">
      <alignment horizontal="center" vertical="center"/>
    </xf>
    <xf numFmtId="0" fontId="17" fillId="3" borderId="4" xfId="0" applyFont="1" applyFill="1" applyBorder="1" applyAlignment="1" applyProtection="1">
      <alignment horizontal="center" vertical="center" wrapText="1"/>
    </xf>
    <xf numFmtId="0" fontId="17" fillId="3" borderId="3" xfId="0" applyFont="1" applyFill="1" applyBorder="1" applyAlignment="1" applyProtection="1">
      <alignment horizontal="center" vertical="center" wrapText="1"/>
    </xf>
    <xf numFmtId="0" fontId="17" fillId="3" borderId="2" xfId="0" applyFont="1" applyFill="1" applyBorder="1" applyAlignment="1" applyProtection="1">
      <alignment horizontal="center" vertical="center" wrapText="1"/>
    </xf>
    <xf numFmtId="0" fontId="17" fillId="9" borderId="1" xfId="0" applyFont="1" applyFill="1" applyBorder="1" applyAlignment="1" applyProtection="1">
      <alignment horizontal="center" vertical="center" wrapText="1"/>
    </xf>
    <xf numFmtId="0" fontId="31" fillId="0" borderId="1" xfId="0" applyFont="1" applyBorder="1" applyAlignment="1" applyProtection="1">
      <alignment horizontal="left" vertical="center"/>
    </xf>
    <xf numFmtId="38" fontId="13" fillId="4" borderId="9" xfId="1" applyFont="1" applyFill="1" applyBorder="1" applyAlignment="1" applyProtection="1">
      <alignment horizontal="center" vertical="center"/>
    </xf>
    <xf numFmtId="38" fontId="13" fillId="4" borderId="5" xfId="1" applyFont="1" applyFill="1" applyBorder="1" applyAlignment="1" applyProtection="1">
      <alignment horizontal="center" vertical="center"/>
    </xf>
    <xf numFmtId="38" fontId="14" fillId="5" borderId="11" xfId="1" applyFont="1" applyFill="1" applyBorder="1" applyAlignment="1" applyProtection="1">
      <alignment horizontal="left" vertical="center" wrapText="1"/>
      <protection locked="0"/>
    </xf>
    <xf numFmtId="38" fontId="14" fillId="5" borderId="10" xfId="1" applyFont="1" applyFill="1" applyBorder="1" applyAlignment="1" applyProtection="1">
      <alignment horizontal="left" vertical="center" wrapText="1"/>
      <protection locked="0"/>
    </xf>
    <xf numFmtId="0" fontId="31" fillId="7" borderId="1" xfId="0" applyFont="1" applyFill="1" applyBorder="1" applyAlignment="1" applyProtection="1">
      <alignment horizontal="left" vertical="center"/>
    </xf>
    <xf numFmtId="0" fontId="10" fillId="7" borderId="1" xfId="0" applyFont="1" applyFill="1" applyBorder="1" applyAlignment="1" applyProtection="1">
      <alignment horizontal="left" vertical="center"/>
    </xf>
    <xf numFmtId="0" fontId="17" fillId="9" borderId="1" xfId="0" applyFont="1" applyFill="1" applyBorder="1" applyAlignment="1" applyProtection="1">
      <alignment horizontal="center" vertical="center"/>
    </xf>
    <xf numFmtId="38" fontId="8" fillId="7" borderId="4" xfId="1" applyFont="1" applyFill="1" applyBorder="1" applyAlignment="1" applyProtection="1">
      <alignment horizontal="left" vertical="center" wrapText="1" shrinkToFit="1"/>
    </xf>
    <xf numFmtId="38" fontId="8" fillId="7" borderId="2" xfId="1" applyFont="1" applyFill="1" applyBorder="1" applyAlignment="1" applyProtection="1">
      <alignment horizontal="left" vertical="center" wrapText="1" shrinkToFit="1"/>
    </xf>
    <xf numFmtId="38" fontId="36" fillId="7" borderId="16" xfId="1" applyFont="1" applyFill="1" applyBorder="1" applyAlignment="1" applyProtection="1">
      <alignment horizontal="center" vertical="center" shrinkToFit="1"/>
      <protection locked="0"/>
    </xf>
    <xf numFmtId="38" fontId="36" fillId="7" borderId="18" xfId="1" applyFont="1" applyFill="1" applyBorder="1" applyAlignment="1" applyProtection="1">
      <alignment horizontal="center" vertical="center" shrinkToFit="1"/>
      <protection locked="0"/>
    </xf>
    <xf numFmtId="38" fontId="36" fillId="7" borderId="17" xfId="1" applyFont="1" applyFill="1" applyBorder="1" applyAlignment="1" applyProtection="1">
      <alignment horizontal="center" vertical="center" shrinkToFit="1"/>
      <protection locked="0"/>
    </xf>
    <xf numFmtId="0" fontId="16" fillId="7" borderId="0" xfId="0" applyFont="1" applyFill="1" applyBorder="1" applyAlignment="1" applyProtection="1">
      <alignment horizontal="left" vertical="center"/>
    </xf>
    <xf numFmtId="38" fontId="6" fillId="0" borderId="0" xfId="1" applyFont="1" applyFill="1" applyBorder="1" applyAlignment="1" applyProtection="1">
      <alignment horizontal="center" vertical="center" shrinkToFit="1"/>
      <protection locked="0"/>
    </xf>
    <xf numFmtId="38" fontId="36" fillId="0" borderId="0" xfId="1" applyFont="1" applyFill="1" applyBorder="1" applyAlignment="1" applyProtection="1">
      <alignment horizontal="left" vertical="center" shrinkToFit="1"/>
      <protection locked="0"/>
    </xf>
    <xf numFmtId="38" fontId="13" fillId="0" borderId="0" xfId="1" applyFont="1" applyFill="1" applyBorder="1" applyAlignment="1" applyProtection="1">
      <alignment horizontal="left" vertical="center" shrinkToFit="1"/>
      <protection locked="0"/>
    </xf>
    <xf numFmtId="38" fontId="13" fillId="0" borderId="0" xfId="1" applyFont="1" applyFill="1" applyBorder="1" applyAlignment="1" applyProtection="1">
      <alignment horizontal="center" vertical="center" shrinkToFit="1"/>
      <protection locked="0"/>
    </xf>
    <xf numFmtId="38" fontId="13" fillId="12" borderId="12" xfId="1" applyFont="1" applyFill="1" applyBorder="1" applyAlignment="1" applyProtection="1">
      <alignment horizontal="center" vertical="center"/>
    </xf>
    <xf numFmtId="38" fontId="13" fillId="12" borderId="10" xfId="1" applyFont="1" applyFill="1" applyBorder="1" applyAlignment="1" applyProtection="1">
      <alignment horizontal="center" vertical="center"/>
    </xf>
    <xf numFmtId="38" fontId="13" fillId="12" borderId="7" xfId="1" applyFont="1" applyFill="1" applyBorder="1" applyAlignment="1" applyProtection="1">
      <alignment horizontal="center" vertical="center"/>
    </xf>
    <xf numFmtId="38" fontId="13" fillId="12" borderId="5" xfId="1" applyFont="1" applyFill="1" applyBorder="1" applyAlignment="1" applyProtection="1">
      <alignment horizontal="center" vertical="center"/>
    </xf>
    <xf numFmtId="38" fontId="13" fillId="12" borderId="14" xfId="1" applyFont="1" applyFill="1" applyBorder="1" applyAlignment="1" applyProtection="1">
      <alignment horizontal="center" vertical="center" wrapText="1"/>
    </xf>
    <xf numFmtId="38" fontId="13" fillId="12" borderId="13" xfId="1" applyFont="1" applyFill="1" applyBorder="1" applyAlignment="1" applyProtection="1">
      <alignment horizontal="center" vertical="center" wrapText="1"/>
    </xf>
    <xf numFmtId="38" fontId="13" fillId="12" borderId="1" xfId="1" applyFont="1" applyFill="1" applyBorder="1" applyAlignment="1" applyProtection="1">
      <alignment horizontal="center" vertical="center"/>
    </xf>
    <xf numFmtId="177" fontId="15" fillId="8" borderId="4" xfId="2" applyNumberFormat="1" applyFont="1" applyFill="1" applyBorder="1" applyAlignment="1" applyProtection="1">
      <alignment horizontal="center" vertical="center"/>
    </xf>
    <xf numFmtId="177" fontId="15" fillId="8" borderId="3" xfId="2" applyNumberFormat="1" applyFont="1" applyFill="1" applyBorder="1" applyAlignment="1" applyProtection="1">
      <alignment horizontal="center" vertical="center"/>
    </xf>
    <xf numFmtId="177" fontId="15" fillId="8" borderId="2" xfId="2" applyNumberFormat="1" applyFont="1" applyFill="1" applyBorder="1" applyAlignment="1" applyProtection="1">
      <alignment horizontal="center" vertical="center"/>
    </xf>
    <xf numFmtId="177" fontId="15" fillId="8" borderId="1" xfId="2" applyNumberFormat="1" applyFont="1" applyFill="1" applyBorder="1" applyAlignment="1" applyProtection="1">
      <alignment horizontal="center" vertical="center"/>
    </xf>
    <xf numFmtId="5" fontId="29" fillId="2" borderId="22" xfId="0" applyNumberFormat="1" applyFont="1" applyFill="1" applyBorder="1" applyAlignment="1">
      <alignment horizontal="left" vertical="center" wrapText="1"/>
    </xf>
    <xf numFmtId="5" fontId="29" fillId="2" borderId="23" xfId="0" applyNumberFormat="1" applyFont="1" applyFill="1" applyBorder="1" applyAlignment="1">
      <alignment horizontal="left" vertical="center" wrapText="1"/>
    </xf>
    <xf numFmtId="5" fontId="29" fillId="2" borderId="21" xfId="0" applyNumberFormat="1" applyFont="1" applyFill="1" applyBorder="1" applyAlignment="1">
      <alignment horizontal="left" vertical="center" wrapText="1"/>
    </xf>
    <xf numFmtId="5" fontId="29" fillId="2" borderId="24" xfId="0" applyNumberFormat="1" applyFont="1" applyFill="1" applyBorder="1" applyAlignment="1">
      <alignment horizontal="left" vertical="center" wrapText="1"/>
    </xf>
    <xf numFmtId="0" fontId="33" fillId="14" borderId="10" xfId="0" applyFont="1" applyFill="1" applyBorder="1" applyAlignment="1" applyProtection="1">
      <alignment horizontal="center" vertical="center"/>
    </xf>
    <xf numFmtId="3" fontId="6" fillId="15" borderId="1" xfId="0" applyNumberFormat="1" applyFont="1" applyFill="1" applyBorder="1" applyAlignment="1" applyProtection="1">
      <alignment horizontal="center" vertical="center"/>
    </xf>
    <xf numFmtId="0" fontId="6" fillId="15" borderId="1" xfId="0" applyFont="1" applyFill="1" applyBorder="1" applyAlignment="1" applyProtection="1">
      <alignment horizontal="center" vertical="center"/>
    </xf>
    <xf numFmtId="176" fontId="21" fillId="15" borderId="1" xfId="0" applyNumberFormat="1" applyFont="1" applyFill="1" applyBorder="1" applyAlignment="1" applyProtection="1">
      <alignment horizontal="center" vertical="center" shrinkToFit="1"/>
    </xf>
    <xf numFmtId="177" fontId="21" fillId="15" borderId="4" xfId="2" applyNumberFormat="1" applyFont="1" applyFill="1" applyBorder="1" applyAlignment="1" applyProtection="1">
      <alignment vertical="center" shrinkToFit="1"/>
    </xf>
    <xf numFmtId="0" fontId="0" fillId="16" borderId="12" xfId="0" applyFill="1" applyBorder="1" applyProtection="1">
      <alignment vertical="center"/>
      <protection locked="0"/>
    </xf>
    <xf numFmtId="0" fontId="0" fillId="16" borderId="1" xfId="0" applyFont="1" applyFill="1" applyBorder="1" applyAlignment="1" applyProtection="1">
      <alignment horizontal="left" vertical="center"/>
      <protection locked="0"/>
    </xf>
    <xf numFmtId="38" fontId="0" fillId="16" borderId="1" xfId="1" applyFont="1" applyFill="1" applyBorder="1" applyAlignment="1" applyProtection="1">
      <alignment horizontal="center" vertical="center" wrapText="1"/>
      <protection locked="0"/>
    </xf>
    <xf numFmtId="0" fontId="0" fillId="16" borderId="1" xfId="0" applyFill="1" applyBorder="1" applyAlignment="1" applyProtection="1">
      <alignment horizontal="center" vertical="center" wrapText="1"/>
      <protection locked="0"/>
    </xf>
    <xf numFmtId="0" fontId="0" fillId="16" borderId="1" xfId="0" applyFill="1" applyBorder="1" applyAlignment="1" applyProtection="1">
      <alignment horizontal="left" vertical="center" wrapText="1"/>
      <protection locked="0"/>
    </xf>
    <xf numFmtId="0" fontId="0" fillId="16" borderId="9" xfId="0" applyFill="1" applyBorder="1" applyProtection="1">
      <alignment vertical="center"/>
      <protection locked="0"/>
    </xf>
    <xf numFmtId="0" fontId="0" fillId="16" borderId="1" xfId="0" applyFill="1" applyBorder="1" applyAlignment="1" applyProtection="1">
      <alignment horizontal="left" vertical="center"/>
      <protection locked="0"/>
    </xf>
    <xf numFmtId="0" fontId="0" fillId="16" borderId="7" xfId="0" applyFill="1" applyBorder="1" applyAlignment="1" applyProtection="1">
      <alignment horizontal="center" vertical="center"/>
    </xf>
    <xf numFmtId="0" fontId="0" fillId="16" borderId="5" xfId="0" applyFill="1" applyBorder="1" applyAlignment="1" applyProtection="1">
      <alignment horizontal="center" vertical="center"/>
    </xf>
    <xf numFmtId="0" fontId="25" fillId="15" borderId="1" xfId="0" applyFont="1" applyFill="1" applyBorder="1" applyAlignment="1" applyProtection="1">
      <alignment horizontal="center" vertical="center" wrapText="1"/>
    </xf>
    <xf numFmtId="0" fontId="0" fillId="16" borderId="16" xfId="0" applyFill="1" applyBorder="1" applyAlignment="1" applyProtection="1">
      <alignment horizontal="center" vertical="center" wrapText="1"/>
      <protection locked="0"/>
    </xf>
    <xf numFmtId="0" fontId="0" fillId="16" borderId="17" xfId="0" applyFill="1" applyBorder="1" applyAlignment="1" applyProtection="1">
      <alignment horizontal="center" vertical="center" wrapText="1"/>
      <protection locked="0"/>
    </xf>
    <xf numFmtId="0" fontId="37" fillId="14" borderId="10" xfId="0" applyFont="1" applyFill="1" applyBorder="1" applyAlignment="1" applyProtection="1">
      <alignment horizontal="center" vertical="center"/>
    </xf>
    <xf numFmtId="38" fontId="26" fillId="16" borderId="1" xfId="1" applyNumberFormat="1" applyFont="1" applyFill="1" applyBorder="1" applyAlignment="1" applyProtection="1">
      <alignment vertical="center"/>
      <protection locked="0"/>
    </xf>
    <xf numFmtId="38" fontId="26" fillId="16" borderId="1" xfId="0" applyNumberFormat="1" applyFont="1" applyFill="1" applyBorder="1" applyAlignment="1" applyProtection="1">
      <alignment horizontal="center" vertical="center" wrapText="1"/>
      <protection locked="0"/>
    </xf>
    <xf numFmtId="177" fontId="27" fillId="15" borderId="1" xfId="2" applyNumberFormat="1" applyFont="1" applyFill="1" applyBorder="1" applyAlignment="1" applyProtection="1">
      <alignment vertical="center"/>
    </xf>
    <xf numFmtId="0" fontId="26" fillId="16" borderId="1" xfId="0" applyFont="1" applyFill="1" applyBorder="1" applyAlignment="1" applyProtection="1">
      <alignment horizontal="left" vertical="center" wrapText="1"/>
      <protection locked="0"/>
    </xf>
    <xf numFmtId="177" fontId="27" fillId="15" borderId="1" xfId="1" applyNumberFormat="1" applyFont="1" applyFill="1" applyBorder="1" applyAlignment="1" applyProtection="1">
      <alignment horizontal="center" vertical="center"/>
    </xf>
    <xf numFmtId="0" fontId="32" fillId="16" borderId="1" xfId="0" applyFont="1" applyFill="1" applyBorder="1" applyAlignment="1" applyProtection="1">
      <alignment vertical="center"/>
    </xf>
    <xf numFmtId="38" fontId="26" fillId="15" borderId="1" xfId="2" applyNumberFormat="1" applyFont="1" applyFill="1" applyBorder="1" applyAlignment="1" applyProtection="1">
      <alignment horizontal="center" vertical="center"/>
    </xf>
    <xf numFmtId="38" fontId="10" fillId="17" borderId="4" xfId="1" applyFont="1" applyFill="1" applyBorder="1" applyAlignment="1" applyProtection="1">
      <alignment horizontal="left" vertical="center" shrinkToFit="1"/>
    </xf>
    <xf numFmtId="38" fontId="10" fillId="17" borderId="3" xfId="1" applyFont="1" applyFill="1" applyBorder="1" applyAlignment="1" applyProtection="1">
      <alignment horizontal="left" vertical="center" shrinkToFit="1"/>
    </xf>
    <xf numFmtId="38" fontId="10" fillId="17" borderId="2" xfId="1" applyFont="1" applyFill="1" applyBorder="1" applyAlignment="1" applyProtection="1">
      <alignment horizontal="left" vertical="center" shrinkToFit="1"/>
    </xf>
    <xf numFmtId="38" fontId="13" fillId="17" borderId="9" xfId="1" applyFont="1" applyFill="1" applyBorder="1" applyAlignment="1" applyProtection="1">
      <alignment horizontal="justify" vertical="center" shrinkToFit="1"/>
      <protection locked="0"/>
    </xf>
    <xf numFmtId="38" fontId="10" fillId="15" borderId="15" xfId="1" applyFont="1" applyFill="1" applyBorder="1" applyAlignment="1" applyProtection="1">
      <alignment vertical="center" shrinkToFit="1"/>
      <protection locked="0"/>
    </xf>
    <xf numFmtId="38" fontId="14" fillId="17" borderId="9" xfId="1" applyFont="1" applyFill="1" applyBorder="1" applyAlignment="1" applyProtection="1">
      <alignment horizontal="left" vertical="center" wrapText="1" shrinkToFit="1"/>
      <protection locked="0"/>
    </xf>
    <xf numFmtId="38" fontId="13" fillId="17" borderId="9" xfId="1" applyFont="1" applyFill="1" applyBorder="1" applyAlignment="1" applyProtection="1">
      <alignment vertical="center" shrinkToFit="1"/>
      <protection locked="0"/>
    </xf>
    <xf numFmtId="38" fontId="13" fillId="16" borderId="0" xfId="1" applyFont="1" applyFill="1" applyBorder="1" applyAlignment="1" applyProtection="1">
      <alignment horizontal="center" vertical="center" shrinkToFit="1"/>
      <protection locked="0"/>
    </xf>
    <xf numFmtId="178" fontId="13" fillId="17" borderId="0" xfId="1" applyNumberFormat="1" applyFont="1" applyFill="1" applyBorder="1" applyAlignment="1" applyProtection="1">
      <alignment vertical="center" shrinkToFit="1"/>
      <protection locked="0"/>
    </xf>
    <xf numFmtId="38" fontId="13" fillId="17" borderId="0" xfId="1" applyFont="1" applyFill="1" applyBorder="1" applyAlignment="1" applyProtection="1">
      <alignment horizontal="center" vertical="center" shrinkToFit="1"/>
      <protection locked="0"/>
    </xf>
    <xf numFmtId="38" fontId="13" fillId="15" borderId="0" xfId="1" applyFont="1" applyFill="1" applyBorder="1" applyAlignment="1" applyProtection="1">
      <alignment vertical="center" shrinkToFit="1"/>
      <protection locked="0"/>
    </xf>
    <xf numFmtId="38" fontId="13" fillId="17" borderId="0" xfId="1" applyFont="1" applyFill="1" applyBorder="1" applyAlignment="1" applyProtection="1">
      <alignment horizontal="left" vertical="center" wrapText="1"/>
      <protection locked="0"/>
    </xf>
    <xf numFmtId="38" fontId="13" fillId="17" borderId="8" xfId="1" applyFont="1" applyFill="1" applyBorder="1" applyAlignment="1" applyProtection="1">
      <alignment horizontal="left" vertical="center" wrapText="1"/>
      <protection locked="0"/>
    </xf>
    <xf numFmtId="38" fontId="13" fillId="16" borderId="9" xfId="1" applyFont="1" applyFill="1" applyBorder="1" applyAlignment="1" applyProtection="1">
      <alignment horizontal="justify" vertical="center" shrinkToFit="1"/>
      <protection locked="0"/>
    </xf>
    <xf numFmtId="38" fontId="10" fillId="15" borderId="13" xfId="1" applyFont="1" applyFill="1" applyBorder="1" applyAlignment="1" applyProtection="1">
      <alignment vertical="center" shrinkToFit="1"/>
      <protection locked="0"/>
    </xf>
    <xf numFmtId="38" fontId="10" fillId="18" borderId="4" xfId="1" applyFont="1" applyFill="1" applyBorder="1" applyAlignment="1" applyProtection="1">
      <alignment horizontal="justify" vertical="center" shrinkToFit="1"/>
    </xf>
    <xf numFmtId="38" fontId="10" fillId="18" borderId="3" xfId="1" applyFont="1" applyFill="1" applyBorder="1" applyAlignment="1" applyProtection="1">
      <alignment vertical="center" shrinkToFit="1"/>
      <protection locked="0"/>
    </xf>
    <xf numFmtId="38" fontId="14" fillId="18" borderId="3" xfId="1" applyFont="1" applyFill="1" applyBorder="1" applyAlignment="1" applyProtection="1">
      <alignment horizontal="left" vertical="center" wrapText="1" shrinkToFit="1"/>
      <protection locked="0"/>
    </xf>
    <xf numFmtId="38" fontId="13" fillId="18" borderId="3" xfId="1" applyFont="1" applyFill="1" applyBorder="1" applyAlignment="1" applyProtection="1">
      <alignment vertical="center" shrinkToFit="1"/>
      <protection locked="0"/>
    </xf>
    <xf numFmtId="38" fontId="13" fillId="18" borderId="3" xfId="1" applyFont="1" applyFill="1" applyBorder="1" applyAlignment="1" applyProtection="1">
      <alignment horizontal="center" vertical="center" shrinkToFit="1"/>
      <protection locked="0"/>
    </xf>
    <xf numFmtId="178" fontId="13" fillId="18" borderId="3" xfId="1" applyNumberFormat="1" applyFont="1" applyFill="1" applyBorder="1" applyAlignment="1" applyProtection="1">
      <alignment vertical="center" shrinkToFit="1"/>
      <protection locked="0"/>
    </xf>
    <xf numFmtId="0" fontId="13" fillId="18" borderId="3" xfId="1" applyNumberFormat="1" applyFont="1" applyFill="1" applyBorder="1" applyAlignment="1" applyProtection="1">
      <alignment vertical="center" shrinkToFit="1"/>
      <protection locked="0"/>
    </xf>
    <xf numFmtId="38" fontId="13" fillId="18" borderId="3" xfId="1" applyFont="1" applyFill="1" applyBorder="1" applyAlignment="1" applyProtection="1">
      <alignment vertical="center" wrapText="1"/>
      <protection locked="0"/>
    </xf>
    <xf numFmtId="38" fontId="13" fillId="18" borderId="2" xfId="1" applyFont="1" applyFill="1" applyBorder="1" applyAlignment="1" applyProtection="1">
      <alignment vertical="center" wrapText="1"/>
      <protection locked="0"/>
    </xf>
    <xf numFmtId="38" fontId="13" fillId="18" borderId="9" xfId="1" applyFont="1" applyFill="1" applyBorder="1" applyAlignment="1" applyProtection="1">
      <alignment horizontal="justify" vertical="center" shrinkToFit="1"/>
      <protection locked="0"/>
    </xf>
    <xf numFmtId="38" fontId="13" fillId="15" borderId="14" xfId="1" applyFont="1" applyFill="1" applyBorder="1" applyAlignment="1" applyProtection="1">
      <alignment vertical="center" shrinkToFit="1"/>
      <protection locked="0"/>
    </xf>
    <xf numFmtId="38" fontId="13" fillId="18" borderId="14" xfId="1" applyFont="1" applyFill="1" applyBorder="1" applyAlignment="1" applyProtection="1">
      <alignment horizontal="left" vertical="center" wrapText="1" shrinkToFit="1"/>
      <protection locked="0"/>
    </xf>
    <xf numFmtId="38" fontId="13" fillId="18" borderId="12" xfId="1" applyFont="1" applyFill="1" applyBorder="1" applyAlignment="1" applyProtection="1">
      <alignment vertical="center" shrinkToFit="1"/>
      <protection locked="0"/>
    </xf>
    <xf numFmtId="38" fontId="13" fillId="16" borderId="11" xfId="1" applyFont="1" applyFill="1" applyBorder="1" applyAlignment="1" applyProtection="1">
      <alignment horizontal="center" vertical="center" shrinkToFit="1"/>
      <protection locked="0"/>
    </xf>
    <xf numFmtId="38" fontId="13" fillId="18" borderId="11" xfId="1" applyFont="1" applyFill="1" applyBorder="1" applyAlignment="1" applyProtection="1">
      <alignment vertical="center" shrinkToFit="1"/>
      <protection locked="0"/>
    </xf>
    <xf numFmtId="38" fontId="13" fillId="18" borderId="11" xfId="1" applyFont="1" applyFill="1" applyBorder="1" applyAlignment="1" applyProtection="1">
      <alignment horizontal="center" vertical="center" shrinkToFit="1"/>
      <protection locked="0"/>
    </xf>
    <xf numFmtId="38" fontId="13" fillId="15" borderId="11" xfId="1" applyFont="1" applyFill="1" applyBorder="1" applyAlignment="1" applyProtection="1">
      <alignment vertical="center" shrinkToFit="1"/>
      <protection locked="0"/>
    </xf>
    <xf numFmtId="38" fontId="13" fillId="18" borderId="11" xfId="1" applyFont="1" applyFill="1" applyBorder="1" applyAlignment="1" applyProtection="1">
      <alignment horizontal="left" vertical="center" wrapText="1"/>
      <protection locked="0"/>
    </xf>
    <xf numFmtId="38" fontId="13" fillId="18" borderId="10" xfId="1" applyFont="1" applyFill="1" applyBorder="1" applyAlignment="1" applyProtection="1">
      <alignment horizontal="left" vertical="center" wrapText="1"/>
      <protection locked="0"/>
    </xf>
    <xf numFmtId="38" fontId="13" fillId="15" borderId="9" xfId="1" applyFont="1" applyFill="1" applyBorder="1" applyAlignment="1" applyProtection="1">
      <alignment vertical="center" shrinkToFit="1"/>
      <protection locked="0"/>
    </xf>
    <xf numFmtId="38" fontId="13" fillId="18" borderId="15" xfId="1" applyFont="1" applyFill="1" applyBorder="1" applyAlignment="1" applyProtection="1">
      <alignment horizontal="left" vertical="center" wrapText="1" shrinkToFit="1"/>
      <protection locked="0"/>
    </xf>
    <xf numFmtId="38" fontId="13" fillId="18" borderId="0" xfId="1" applyFont="1" applyFill="1" applyBorder="1" applyAlignment="1" applyProtection="1">
      <alignment vertical="center" shrinkToFit="1"/>
      <protection locked="0"/>
    </xf>
    <xf numFmtId="38" fontId="13" fillId="18" borderId="0" xfId="1" applyFont="1" applyFill="1" applyBorder="1" applyAlignment="1" applyProtection="1">
      <alignment horizontal="center" vertical="center" shrinkToFit="1"/>
      <protection locked="0"/>
    </xf>
    <xf numFmtId="38" fontId="13" fillId="18" borderId="0" xfId="1" applyFont="1" applyFill="1" applyBorder="1" applyAlignment="1" applyProtection="1">
      <alignment horizontal="left" vertical="center" wrapText="1"/>
      <protection locked="0"/>
    </xf>
    <xf numFmtId="38" fontId="13" fillId="18" borderId="8" xfId="1" applyFont="1" applyFill="1" applyBorder="1" applyAlignment="1" applyProtection="1">
      <alignment horizontal="left" vertical="center" wrapText="1"/>
      <protection locked="0"/>
    </xf>
    <xf numFmtId="38" fontId="13" fillId="15" borderId="15" xfId="1" applyFont="1" applyFill="1" applyBorder="1" applyAlignment="1" applyProtection="1">
      <alignment vertical="center" shrinkToFit="1"/>
      <protection locked="0"/>
    </xf>
    <xf numFmtId="38" fontId="13" fillId="18" borderId="7" xfId="1" applyFont="1" applyFill="1" applyBorder="1" applyAlignment="1" applyProtection="1">
      <alignment vertical="center" shrinkToFit="1"/>
      <protection locked="0"/>
    </xf>
    <xf numFmtId="38" fontId="13" fillId="16" borderId="6" xfId="1" applyFont="1" applyFill="1" applyBorder="1" applyAlignment="1" applyProtection="1">
      <alignment horizontal="center" vertical="center" shrinkToFit="1"/>
      <protection locked="0"/>
    </xf>
    <xf numFmtId="38" fontId="13" fillId="18" borderId="6" xfId="1" applyFont="1" applyFill="1" applyBorder="1" applyAlignment="1" applyProtection="1">
      <alignment horizontal="left" vertical="center" wrapText="1"/>
      <protection locked="0"/>
    </xf>
    <xf numFmtId="38" fontId="13" fillId="18" borderId="5" xfId="1" applyFont="1" applyFill="1" applyBorder="1" applyAlignment="1" applyProtection="1">
      <alignment horizontal="left" vertical="center" wrapText="1"/>
      <protection locked="0"/>
    </xf>
    <xf numFmtId="38" fontId="13" fillId="18" borderId="12" xfId="1" applyFont="1" applyFill="1" applyBorder="1" applyAlignment="1" applyProtection="1">
      <alignment horizontal="justify" vertical="center" shrinkToFit="1"/>
      <protection locked="0"/>
    </xf>
    <xf numFmtId="38" fontId="13" fillId="18" borderId="9" xfId="1" applyFont="1" applyFill="1" applyBorder="1" applyAlignment="1" applyProtection="1">
      <alignment vertical="center" shrinkToFit="1"/>
      <protection locked="0"/>
    </xf>
    <xf numFmtId="38" fontId="13" fillId="18" borderId="13" xfId="1" applyFont="1" applyFill="1" applyBorder="1" applyAlignment="1" applyProtection="1">
      <alignment horizontal="left" vertical="center" wrapText="1" shrinkToFit="1"/>
      <protection locked="0"/>
    </xf>
    <xf numFmtId="38" fontId="13" fillId="16" borderId="13" xfId="1" applyFont="1" applyFill="1" applyBorder="1" applyAlignment="1" applyProtection="1">
      <alignment horizontal="justify" vertical="center" shrinkToFit="1"/>
      <protection locked="0"/>
    </xf>
    <xf numFmtId="38" fontId="13" fillId="15" borderId="13" xfId="1" applyFont="1" applyFill="1" applyBorder="1" applyAlignment="1" applyProtection="1">
      <alignment vertical="center" shrinkToFit="1"/>
      <protection locked="0"/>
    </xf>
    <xf numFmtId="38" fontId="14" fillId="16" borderId="6" xfId="1" applyFont="1" applyFill="1" applyBorder="1" applyAlignment="1" applyProtection="1">
      <alignment horizontal="left" vertical="center" shrinkToFit="1"/>
    </xf>
    <xf numFmtId="38" fontId="13" fillId="15" borderId="1" xfId="1" applyFont="1" applyFill="1" applyBorder="1" applyAlignment="1" applyProtection="1">
      <alignment vertical="center" shrinkToFit="1"/>
    </xf>
    <xf numFmtId="38" fontId="13" fillId="16" borderId="16" xfId="1" applyFont="1" applyFill="1" applyBorder="1" applyAlignment="1" applyProtection="1">
      <alignment horizontal="center" vertical="center" shrinkToFit="1"/>
      <protection locked="0"/>
    </xf>
    <xf numFmtId="38" fontId="13" fillId="16" borderId="18" xfId="1" applyFont="1" applyFill="1" applyBorder="1" applyAlignment="1" applyProtection="1">
      <alignment horizontal="center" vertical="center" shrinkToFit="1"/>
      <protection locked="0"/>
    </xf>
    <xf numFmtId="38" fontId="13" fillId="16" borderId="17" xfId="1" applyFont="1" applyFill="1" applyBorder="1" applyAlignment="1" applyProtection="1">
      <alignment horizontal="center" vertical="center" shrinkToFit="1"/>
      <protection locked="0"/>
    </xf>
    <xf numFmtId="38" fontId="15" fillId="14" borderId="1" xfId="1" applyFont="1" applyFill="1" applyBorder="1" applyAlignment="1" applyProtection="1">
      <alignment horizontal="center" vertical="center" wrapText="1"/>
    </xf>
    <xf numFmtId="38" fontId="38" fillId="15" borderId="1" xfId="0" applyNumberFormat="1" applyFont="1" applyFill="1" applyBorder="1" applyAlignment="1" applyProtection="1">
      <alignment horizontal="center" vertical="center"/>
    </xf>
    <xf numFmtId="0" fontId="38" fillId="15" borderId="1" xfId="0" applyFont="1" applyFill="1" applyBorder="1" applyAlignment="1" applyProtection="1">
      <alignment horizontal="center" vertical="center"/>
    </xf>
    <xf numFmtId="38" fontId="17" fillId="15" borderId="4" xfId="1" applyFont="1" applyFill="1" applyBorder="1" applyAlignment="1" applyProtection="1">
      <alignment horizontal="center" vertical="center"/>
    </xf>
    <xf numFmtId="38" fontId="17" fillId="15" borderId="3" xfId="1" applyFont="1" applyFill="1" applyBorder="1" applyAlignment="1" applyProtection="1">
      <alignment horizontal="center" vertical="center"/>
    </xf>
    <xf numFmtId="38" fontId="17" fillId="15" borderId="2" xfId="1" applyFont="1" applyFill="1" applyBorder="1" applyAlignment="1" applyProtection="1">
      <alignment horizontal="center" vertical="center"/>
    </xf>
    <xf numFmtId="0" fontId="17" fillId="14" borderId="4" xfId="0" applyFont="1" applyFill="1" applyBorder="1" applyAlignment="1" applyProtection="1">
      <alignment horizontal="center" vertical="center" wrapText="1"/>
    </xf>
    <xf numFmtId="0" fontId="17" fillId="14" borderId="3" xfId="0" applyFont="1" applyFill="1" applyBorder="1" applyAlignment="1" applyProtection="1">
      <alignment horizontal="center" vertical="center" wrapText="1"/>
    </xf>
    <xf numFmtId="0" fontId="17" fillId="14" borderId="2" xfId="0" applyFont="1" applyFill="1" applyBorder="1" applyAlignment="1" applyProtection="1">
      <alignment horizontal="center" vertical="center" wrapText="1"/>
    </xf>
    <xf numFmtId="38" fontId="17" fillId="15" borderId="1" xfId="1" applyFont="1" applyFill="1" applyBorder="1" applyAlignment="1" applyProtection="1">
      <alignment horizontal="center" vertical="center"/>
    </xf>
    <xf numFmtId="38" fontId="13" fillId="18" borderId="14" xfId="1" applyFont="1" applyFill="1" applyBorder="1" applyAlignment="1" applyProtection="1">
      <alignment horizontal="justify" vertical="center" shrinkToFit="1"/>
      <protection locked="0"/>
    </xf>
    <xf numFmtId="38" fontId="10" fillId="15" borderId="14" xfId="1" applyFont="1" applyFill="1" applyBorder="1" applyAlignment="1" applyProtection="1">
      <alignment vertical="center" shrinkToFit="1"/>
      <protection locked="0"/>
    </xf>
    <xf numFmtId="38" fontId="14" fillId="18" borderId="14" xfId="1" applyFont="1" applyFill="1" applyBorder="1" applyAlignment="1" applyProtection="1">
      <alignment horizontal="left" vertical="center" wrapText="1" shrinkToFit="1"/>
      <protection locked="0"/>
    </xf>
    <xf numFmtId="178" fontId="13" fillId="18" borderId="11" xfId="1" applyNumberFormat="1" applyFont="1" applyFill="1" applyBorder="1" applyAlignment="1" applyProtection="1">
      <alignment vertical="center" shrinkToFit="1"/>
      <protection locked="0"/>
    </xf>
    <xf numFmtId="38" fontId="14" fillId="18" borderId="11" xfId="1" applyFont="1" applyFill="1" applyBorder="1" applyAlignment="1" applyProtection="1">
      <alignment horizontal="left" vertical="center" wrapText="1"/>
      <protection locked="0"/>
    </xf>
    <xf numFmtId="38" fontId="14" fillId="18" borderId="10" xfId="1" applyFont="1" applyFill="1" applyBorder="1" applyAlignment="1" applyProtection="1">
      <alignment horizontal="left" vertical="center" wrapText="1"/>
      <protection locked="0"/>
    </xf>
    <xf numFmtId="38" fontId="14" fillId="18" borderId="9" xfId="1" applyFont="1" applyFill="1" applyBorder="1" applyAlignment="1" applyProtection="1">
      <alignment horizontal="left" vertical="center" wrapText="1" shrinkToFit="1"/>
      <protection locked="0"/>
    </xf>
    <xf numFmtId="178" fontId="13" fillId="18" borderId="0" xfId="1" applyNumberFormat="1" applyFont="1" applyFill="1" applyBorder="1" applyAlignment="1" applyProtection="1">
      <alignment vertical="center" shrinkToFit="1"/>
      <protection locked="0"/>
    </xf>
    <xf numFmtId="38" fontId="14" fillId="18" borderId="0" xfId="1" applyFont="1" applyFill="1" applyBorder="1" applyAlignment="1" applyProtection="1">
      <alignment horizontal="left" vertical="center" wrapText="1"/>
      <protection locked="0"/>
    </xf>
    <xf numFmtId="38" fontId="14" fillId="18" borderId="8" xfId="1" applyFont="1" applyFill="1" applyBorder="1" applyAlignment="1" applyProtection="1">
      <alignment horizontal="left" vertical="center" wrapText="1"/>
      <protection locked="0"/>
    </xf>
    <xf numFmtId="178" fontId="13" fillId="18" borderId="6" xfId="1" applyNumberFormat="1" applyFont="1" applyFill="1" applyBorder="1" applyAlignment="1" applyProtection="1">
      <alignment vertical="center" shrinkToFit="1"/>
      <protection locked="0"/>
    </xf>
    <xf numFmtId="38" fontId="13" fillId="18" borderId="6" xfId="1" applyFont="1" applyFill="1" applyBorder="1" applyAlignment="1" applyProtection="1">
      <alignment horizontal="center" vertical="center" shrinkToFit="1"/>
      <protection locked="0"/>
    </xf>
    <xf numFmtId="38" fontId="13" fillId="15" borderId="6" xfId="1" applyFont="1" applyFill="1" applyBorder="1" applyAlignment="1" applyProtection="1">
      <alignment vertical="center" shrinkToFit="1"/>
      <protection locked="0"/>
    </xf>
    <xf numFmtId="38" fontId="14" fillId="18" borderId="6" xfId="1" applyFont="1" applyFill="1" applyBorder="1" applyAlignment="1" applyProtection="1">
      <alignment horizontal="left" vertical="center" wrapText="1"/>
      <protection locked="0"/>
    </xf>
    <xf numFmtId="38" fontId="14" fillId="18" borderId="5" xfId="1" applyFont="1" applyFill="1" applyBorder="1" applyAlignment="1" applyProtection="1">
      <alignment horizontal="left" vertical="center" wrapText="1"/>
      <protection locked="0"/>
    </xf>
    <xf numFmtId="38" fontId="14" fillId="18" borderId="12" xfId="1" applyFont="1" applyFill="1" applyBorder="1" applyAlignment="1" applyProtection="1">
      <alignment horizontal="left" vertical="center" wrapText="1" shrinkToFit="1"/>
      <protection locked="0"/>
    </xf>
    <xf numFmtId="38" fontId="13" fillId="16" borderId="7" xfId="1" applyFont="1" applyFill="1" applyBorder="1" applyAlignment="1" applyProtection="1">
      <alignment horizontal="justify" vertical="center" shrinkToFit="1"/>
      <protection locked="0"/>
    </xf>
    <xf numFmtId="38" fontId="14" fillId="18" borderId="7" xfId="1" applyFont="1" applyFill="1" applyBorder="1" applyAlignment="1" applyProtection="1">
      <alignment horizontal="left" vertical="center" wrapText="1" shrinkToFit="1"/>
      <protection locked="0"/>
    </xf>
    <xf numFmtId="38" fontId="14" fillId="18" borderId="15" xfId="1" applyFont="1" applyFill="1" applyBorder="1" applyAlignment="1" applyProtection="1">
      <alignment horizontal="left" vertical="center" wrapText="1" shrinkToFit="1"/>
      <protection locked="0"/>
    </xf>
    <xf numFmtId="38" fontId="14" fillId="18" borderId="13" xfId="1" applyFont="1" applyFill="1" applyBorder="1" applyAlignment="1" applyProtection="1">
      <alignment horizontal="left" vertical="center" wrapText="1" shrinkToFit="1"/>
      <protection locked="0"/>
    </xf>
  </cellXfs>
  <cellStyles count="3">
    <cellStyle name="パーセント" xfId="2" builtinId="5"/>
    <cellStyle name="桁区切り" xfId="1" builtinId="6"/>
    <cellStyle name="標準"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19050</xdr:colOff>
      <xdr:row>10</xdr:row>
      <xdr:rowOff>12700</xdr:rowOff>
    </xdr:from>
    <xdr:to>
      <xdr:col>5</xdr:col>
      <xdr:colOff>869950</xdr:colOff>
      <xdr:row>11</xdr:row>
      <xdr:rowOff>0</xdr:rowOff>
    </xdr:to>
    <xdr:cxnSp macro="">
      <xdr:nvCxnSpPr>
        <xdr:cNvPr id="3" name="直線コネクタ 2">
          <a:extLst>
            <a:ext uri="{FF2B5EF4-FFF2-40B4-BE49-F238E27FC236}">
              <a16:creationId xmlns:a16="http://schemas.microsoft.com/office/drawing/2014/main" id="{00000000-0008-0000-0700-000003000000}"/>
            </a:ext>
          </a:extLst>
        </xdr:cNvPr>
        <xdr:cNvCxnSpPr/>
      </xdr:nvCxnSpPr>
      <xdr:spPr>
        <a:xfrm>
          <a:off x="2247900" y="2870200"/>
          <a:ext cx="3479800" cy="82550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17</xdr:col>
      <xdr:colOff>571500</xdr:colOff>
      <xdr:row>7</xdr:row>
      <xdr:rowOff>79375</xdr:rowOff>
    </xdr:from>
    <xdr:to>
      <xdr:col>23</xdr:col>
      <xdr:colOff>69272</xdr:colOff>
      <xdr:row>25</xdr:row>
      <xdr:rowOff>142875</xdr:rowOff>
    </xdr:to>
    <xdr:sp macro="" textlink="">
      <xdr:nvSpPr>
        <xdr:cNvPr id="2" name="正方形/長方形 1">
          <a:extLst>
            <a:ext uri="{FF2B5EF4-FFF2-40B4-BE49-F238E27FC236}">
              <a16:creationId xmlns:a16="http://schemas.microsoft.com/office/drawing/2014/main" id="{6FA217ED-A676-490B-B1F6-D18867CAD293}"/>
            </a:ext>
          </a:extLst>
        </xdr:cNvPr>
        <xdr:cNvSpPr/>
      </xdr:nvSpPr>
      <xdr:spPr>
        <a:xfrm>
          <a:off x="16017875" y="2746375"/>
          <a:ext cx="4673022" cy="4841875"/>
        </a:xfrm>
        <a:prstGeom prst="rect">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2000">
              <a:solidFill>
                <a:sysClr val="windowText" lastClr="000000"/>
              </a:solidFill>
              <a:effectLst/>
              <a:latin typeface="+mn-lt"/>
              <a:ea typeface="+mn-ea"/>
              <a:cs typeface="+mn-cs"/>
            </a:rPr>
            <a:t>管理的経費とは、いわゆる一般管理費を想定した経費のことであり、休眠預金活用事業以外の他の事業との共通経費（人件費、設備費、光熱費等）を想定しております。</a:t>
          </a:r>
          <a:endParaRPr lang="ja-JP" altLang="ja-JP" sz="2000">
            <a:solidFill>
              <a:sysClr val="windowText" lastClr="000000"/>
            </a:solidFill>
            <a:effectLst/>
          </a:endParaRPr>
        </a:p>
        <a:p>
          <a:pPr algn="l"/>
          <a:endParaRPr kumimoji="1" lang="ja-JP" altLang="en-US" sz="20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18</xdr:col>
      <xdr:colOff>103908</xdr:colOff>
      <xdr:row>1</xdr:row>
      <xdr:rowOff>207818</xdr:rowOff>
    </xdr:from>
    <xdr:to>
      <xdr:col>24</xdr:col>
      <xdr:colOff>484908</xdr:colOff>
      <xdr:row>18</xdr:row>
      <xdr:rowOff>261217</xdr:rowOff>
    </xdr:to>
    <xdr:sp macro="" textlink="">
      <xdr:nvSpPr>
        <xdr:cNvPr id="2" name="正方形/長方形 1">
          <a:extLst>
            <a:ext uri="{FF2B5EF4-FFF2-40B4-BE49-F238E27FC236}">
              <a16:creationId xmlns:a16="http://schemas.microsoft.com/office/drawing/2014/main" id="{B06ABFA4-8C3E-4E1A-BCB6-D5D16774CEB9}"/>
            </a:ext>
          </a:extLst>
        </xdr:cNvPr>
        <xdr:cNvSpPr/>
      </xdr:nvSpPr>
      <xdr:spPr>
        <a:xfrm>
          <a:off x="16365681" y="588818"/>
          <a:ext cx="4537363" cy="5803035"/>
        </a:xfrm>
        <a:prstGeom prst="rect">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a:solidFill>
                <a:sysClr val="windowText" lastClr="000000"/>
              </a:solidFill>
            </a:rPr>
            <a:t>直接事業費は、助成対象事業実施に直接必要となる費用です。例えば、事業に直接かかわる人件費（就業規則や雇用契約において支給額や支給条件が明確に定められている賃金としての賞与、法定福利費（事業主負担分のみ）、福利厚生費、通勤手当など）、旅費交通費、会議費、会場借料、印刷製本費、通信運搬費、広告宣伝費、消耗品費、謝金等です。</a:t>
          </a:r>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7</xdr:col>
      <xdr:colOff>359833</xdr:colOff>
      <xdr:row>81</xdr:row>
      <xdr:rowOff>0</xdr:rowOff>
    </xdr:from>
    <xdr:ext cx="184731" cy="264560"/>
    <xdr:sp macro="" textlink="">
      <xdr:nvSpPr>
        <xdr:cNvPr id="2" name="テキスト ボックス 1">
          <a:extLst>
            <a:ext uri="{FF2B5EF4-FFF2-40B4-BE49-F238E27FC236}">
              <a16:creationId xmlns:a16="http://schemas.microsoft.com/office/drawing/2014/main" id="{ED177A39-C377-446D-B160-0B4C5B3FB7A1}"/>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xdr:row>
      <xdr:rowOff>0</xdr:rowOff>
    </xdr:from>
    <xdr:ext cx="184731" cy="264560"/>
    <xdr:sp macro="" textlink="">
      <xdr:nvSpPr>
        <xdr:cNvPr id="3" name="テキスト ボックス 2">
          <a:extLst>
            <a:ext uri="{FF2B5EF4-FFF2-40B4-BE49-F238E27FC236}">
              <a16:creationId xmlns:a16="http://schemas.microsoft.com/office/drawing/2014/main" id="{24B1E88C-3966-4806-B800-67318B926764}"/>
            </a:ext>
          </a:extLst>
        </xdr:cNvPr>
        <xdr:cNvSpPr txBox="1"/>
      </xdr:nvSpPr>
      <xdr:spPr>
        <a:xfrm>
          <a:off x="11910483" y="30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4" name="テキスト ボックス 3">
          <a:extLst>
            <a:ext uri="{FF2B5EF4-FFF2-40B4-BE49-F238E27FC236}">
              <a16:creationId xmlns:a16="http://schemas.microsoft.com/office/drawing/2014/main" id="{72EC60EA-45E8-42AD-80A7-F9C7D0290734}"/>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5" name="テキスト ボックス 4">
          <a:extLst>
            <a:ext uri="{FF2B5EF4-FFF2-40B4-BE49-F238E27FC236}">
              <a16:creationId xmlns:a16="http://schemas.microsoft.com/office/drawing/2014/main" id="{B7D34204-E7CD-4041-B3D6-A18C2A15258B}"/>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6" name="テキスト ボックス 5">
          <a:extLst>
            <a:ext uri="{FF2B5EF4-FFF2-40B4-BE49-F238E27FC236}">
              <a16:creationId xmlns:a16="http://schemas.microsoft.com/office/drawing/2014/main" id="{5078AE55-1D13-4885-BF43-843764DB2DA3}"/>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7" name="テキスト ボックス 6">
          <a:extLst>
            <a:ext uri="{FF2B5EF4-FFF2-40B4-BE49-F238E27FC236}">
              <a16:creationId xmlns:a16="http://schemas.microsoft.com/office/drawing/2014/main" id="{63F5F23A-AB83-4E39-83BE-F7124BE80040}"/>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8" name="テキスト ボックス 7">
          <a:extLst>
            <a:ext uri="{FF2B5EF4-FFF2-40B4-BE49-F238E27FC236}">
              <a16:creationId xmlns:a16="http://schemas.microsoft.com/office/drawing/2014/main" id="{3A2A8CDC-DFA2-4C01-9836-72E584B441B4}"/>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9" name="テキスト ボックス 8">
          <a:extLst>
            <a:ext uri="{FF2B5EF4-FFF2-40B4-BE49-F238E27FC236}">
              <a16:creationId xmlns:a16="http://schemas.microsoft.com/office/drawing/2014/main" id="{7A0E439C-6AB9-4BA0-AA11-70668E27B54C}"/>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0" name="テキスト ボックス 9">
          <a:extLst>
            <a:ext uri="{FF2B5EF4-FFF2-40B4-BE49-F238E27FC236}">
              <a16:creationId xmlns:a16="http://schemas.microsoft.com/office/drawing/2014/main" id="{C4C10489-00FF-48D2-B211-B49D3EF871F3}"/>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1" name="テキスト ボックス 10">
          <a:extLst>
            <a:ext uri="{FF2B5EF4-FFF2-40B4-BE49-F238E27FC236}">
              <a16:creationId xmlns:a16="http://schemas.microsoft.com/office/drawing/2014/main" id="{F4AC3DDE-8973-4DBE-9D5A-8C78CCB0680C}"/>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2" name="テキスト ボックス 11">
          <a:extLst>
            <a:ext uri="{FF2B5EF4-FFF2-40B4-BE49-F238E27FC236}">
              <a16:creationId xmlns:a16="http://schemas.microsoft.com/office/drawing/2014/main" id="{7C50EAE8-0E7F-4FA2-937D-1297FF297D18}"/>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3" name="テキスト ボックス 12">
          <a:extLst>
            <a:ext uri="{FF2B5EF4-FFF2-40B4-BE49-F238E27FC236}">
              <a16:creationId xmlns:a16="http://schemas.microsoft.com/office/drawing/2014/main" id="{24FDDA79-018A-44DF-BDA4-D9182A2E8770}"/>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4" name="テキスト ボックス 13">
          <a:extLst>
            <a:ext uri="{FF2B5EF4-FFF2-40B4-BE49-F238E27FC236}">
              <a16:creationId xmlns:a16="http://schemas.microsoft.com/office/drawing/2014/main" id="{A4F0BFEB-B69C-4DE1-9E61-7DB9D5E79444}"/>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5" name="テキスト ボックス 14">
          <a:extLst>
            <a:ext uri="{FF2B5EF4-FFF2-40B4-BE49-F238E27FC236}">
              <a16:creationId xmlns:a16="http://schemas.microsoft.com/office/drawing/2014/main" id="{1BD5BD24-0C29-457B-BC1F-E6AD8C8D7749}"/>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6" name="テキスト ボックス 15">
          <a:extLst>
            <a:ext uri="{FF2B5EF4-FFF2-40B4-BE49-F238E27FC236}">
              <a16:creationId xmlns:a16="http://schemas.microsoft.com/office/drawing/2014/main" id="{70CA41E4-CABF-4299-A335-40CDC86254E9}"/>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7" name="テキスト ボックス 16">
          <a:extLst>
            <a:ext uri="{FF2B5EF4-FFF2-40B4-BE49-F238E27FC236}">
              <a16:creationId xmlns:a16="http://schemas.microsoft.com/office/drawing/2014/main" id="{F5DA7D0A-FC42-43E6-A2CC-21F0D68190C9}"/>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8" name="テキスト ボックス 17">
          <a:extLst>
            <a:ext uri="{FF2B5EF4-FFF2-40B4-BE49-F238E27FC236}">
              <a16:creationId xmlns:a16="http://schemas.microsoft.com/office/drawing/2014/main" id="{565F19F4-96D1-48CC-8541-E6FA6BFC12BF}"/>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9" name="テキスト ボックス 18">
          <a:extLst>
            <a:ext uri="{FF2B5EF4-FFF2-40B4-BE49-F238E27FC236}">
              <a16:creationId xmlns:a16="http://schemas.microsoft.com/office/drawing/2014/main" id="{C266C6FC-AE0A-44AE-B25B-67E554AAE16D}"/>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0" name="テキスト ボックス 19">
          <a:extLst>
            <a:ext uri="{FF2B5EF4-FFF2-40B4-BE49-F238E27FC236}">
              <a16:creationId xmlns:a16="http://schemas.microsoft.com/office/drawing/2014/main" id="{1BDD6E13-8853-4B10-9EBE-2E53C0294A2C}"/>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1" name="テキスト ボックス 20">
          <a:extLst>
            <a:ext uri="{FF2B5EF4-FFF2-40B4-BE49-F238E27FC236}">
              <a16:creationId xmlns:a16="http://schemas.microsoft.com/office/drawing/2014/main" id="{EC66FB57-DEA9-4CD8-90E6-553D3C924595}"/>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2" name="テキスト ボックス 21">
          <a:extLst>
            <a:ext uri="{FF2B5EF4-FFF2-40B4-BE49-F238E27FC236}">
              <a16:creationId xmlns:a16="http://schemas.microsoft.com/office/drawing/2014/main" id="{10763324-3080-4000-A289-53B7E818006B}"/>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3" name="テキスト ボックス 22">
          <a:extLst>
            <a:ext uri="{FF2B5EF4-FFF2-40B4-BE49-F238E27FC236}">
              <a16:creationId xmlns:a16="http://schemas.microsoft.com/office/drawing/2014/main" id="{F80B5DE7-E4A5-4DA6-80C5-AC7640EA42BD}"/>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4" name="テキスト ボックス 23">
          <a:extLst>
            <a:ext uri="{FF2B5EF4-FFF2-40B4-BE49-F238E27FC236}">
              <a16:creationId xmlns:a16="http://schemas.microsoft.com/office/drawing/2014/main" id="{3FB28514-615C-48B7-9807-441ADD2248A3}"/>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5" name="テキスト ボックス 24">
          <a:extLst>
            <a:ext uri="{FF2B5EF4-FFF2-40B4-BE49-F238E27FC236}">
              <a16:creationId xmlns:a16="http://schemas.microsoft.com/office/drawing/2014/main" id="{7E579631-E97E-4C35-B25A-4730F49CAFA2}"/>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6" name="テキスト ボックス 25">
          <a:extLst>
            <a:ext uri="{FF2B5EF4-FFF2-40B4-BE49-F238E27FC236}">
              <a16:creationId xmlns:a16="http://schemas.microsoft.com/office/drawing/2014/main" id="{9E1FF23B-6998-4006-9047-442224C2853F}"/>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7" name="テキスト ボックス 26">
          <a:extLst>
            <a:ext uri="{FF2B5EF4-FFF2-40B4-BE49-F238E27FC236}">
              <a16:creationId xmlns:a16="http://schemas.microsoft.com/office/drawing/2014/main" id="{559D933F-397F-48DA-9E44-FAE64E7DDA00}"/>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8" name="テキスト ボックス 27">
          <a:extLst>
            <a:ext uri="{FF2B5EF4-FFF2-40B4-BE49-F238E27FC236}">
              <a16:creationId xmlns:a16="http://schemas.microsoft.com/office/drawing/2014/main" id="{3E5DAA6F-56C5-4D8B-842A-9D52B5C2A809}"/>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9" name="テキスト ボックス 28">
          <a:extLst>
            <a:ext uri="{FF2B5EF4-FFF2-40B4-BE49-F238E27FC236}">
              <a16:creationId xmlns:a16="http://schemas.microsoft.com/office/drawing/2014/main" id="{0A8922E8-5C12-4D83-B8EB-0ADCFB816D26}"/>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30" name="テキスト ボックス 29">
          <a:extLst>
            <a:ext uri="{FF2B5EF4-FFF2-40B4-BE49-F238E27FC236}">
              <a16:creationId xmlns:a16="http://schemas.microsoft.com/office/drawing/2014/main" id="{F9CC4866-55C8-4DD6-A921-25AF79CD9F9F}"/>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31" name="テキスト ボックス 30">
          <a:extLst>
            <a:ext uri="{FF2B5EF4-FFF2-40B4-BE49-F238E27FC236}">
              <a16:creationId xmlns:a16="http://schemas.microsoft.com/office/drawing/2014/main" id="{E6656BB5-965B-4871-AB6B-34F905B28E7A}"/>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32" name="テキスト ボックス 31">
          <a:extLst>
            <a:ext uri="{FF2B5EF4-FFF2-40B4-BE49-F238E27FC236}">
              <a16:creationId xmlns:a16="http://schemas.microsoft.com/office/drawing/2014/main" id="{D3984F7B-F743-4331-9F96-9FB4D13CE55C}"/>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33" name="テキスト ボックス 32">
          <a:extLst>
            <a:ext uri="{FF2B5EF4-FFF2-40B4-BE49-F238E27FC236}">
              <a16:creationId xmlns:a16="http://schemas.microsoft.com/office/drawing/2014/main" id="{3AB0B7C3-5BCD-4565-9D25-713EC84847EA}"/>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34" name="テキスト ボックス 33">
          <a:extLst>
            <a:ext uri="{FF2B5EF4-FFF2-40B4-BE49-F238E27FC236}">
              <a16:creationId xmlns:a16="http://schemas.microsoft.com/office/drawing/2014/main" id="{5B5E14E5-6841-4FA3-A0DC-C4787C2BA4E0}"/>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35" name="テキスト ボックス 34">
          <a:extLst>
            <a:ext uri="{FF2B5EF4-FFF2-40B4-BE49-F238E27FC236}">
              <a16:creationId xmlns:a16="http://schemas.microsoft.com/office/drawing/2014/main" id="{BEBBFF89-4CA4-48AB-A887-CAC9765EE31E}"/>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36" name="テキスト ボックス 35">
          <a:extLst>
            <a:ext uri="{FF2B5EF4-FFF2-40B4-BE49-F238E27FC236}">
              <a16:creationId xmlns:a16="http://schemas.microsoft.com/office/drawing/2014/main" id="{67910B2D-F9C4-42DD-8DE5-05C2A2A23FD0}"/>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37" name="テキスト ボックス 36">
          <a:extLst>
            <a:ext uri="{FF2B5EF4-FFF2-40B4-BE49-F238E27FC236}">
              <a16:creationId xmlns:a16="http://schemas.microsoft.com/office/drawing/2014/main" id="{8C1354CA-4F79-4A77-904F-A6E1B7688E8E}"/>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38" name="テキスト ボックス 37">
          <a:extLst>
            <a:ext uri="{FF2B5EF4-FFF2-40B4-BE49-F238E27FC236}">
              <a16:creationId xmlns:a16="http://schemas.microsoft.com/office/drawing/2014/main" id="{01316FBF-0DE2-4080-853F-B922784A2F19}"/>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39" name="テキスト ボックス 38">
          <a:extLst>
            <a:ext uri="{FF2B5EF4-FFF2-40B4-BE49-F238E27FC236}">
              <a16:creationId xmlns:a16="http://schemas.microsoft.com/office/drawing/2014/main" id="{7F24563C-9450-40F5-9ACA-B505079347D6}"/>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40" name="テキスト ボックス 39">
          <a:extLst>
            <a:ext uri="{FF2B5EF4-FFF2-40B4-BE49-F238E27FC236}">
              <a16:creationId xmlns:a16="http://schemas.microsoft.com/office/drawing/2014/main" id="{DDB186CF-79D1-4F4D-BCED-BE1465DB63C6}"/>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41" name="テキスト ボックス 40">
          <a:extLst>
            <a:ext uri="{FF2B5EF4-FFF2-40B4-BE49-F238E27FC236}">
              <a16:creationId xmlns:a16="http://schemas.microsoft.com/office/drawing/2014/main" id="{46629417-BCDF-41EF-BCA9-317829AE25ED}"/>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42" name="テキスト ボックス 41">
          <a:extLst>
            <a:ext uri="{FF2B5EF4-FFF2-40B4-BE49-F238E27FC236}">
              <a16:creationId xmlns:a16="http://schemas.microsoft.com/office/drawing/2014/main" id="{C2344663-2A2F-4245-B4A9-60A9A0EB2953}"/>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43" name="テキスト ボックス 42">
          <a:extLst>
            <a:ext uri="{FF2B5EF4-FFF2-40B4-BE49-F238E27FC236}">
              <a16:creationId xmlns:a16="http://schemas.microsoft.com/office/drawing/2014/main" id="{8D9BE8E1-E243-46DB-9FBE-221454C6060D}"/>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44" name="テキスト ボックス 43">
          <a:extLst>
            <a:ext uri="{FF2B5EF4-FFF2-40B4-BE49-F238E27FC236}">
              <a16:creationId xmlns:a16="http://schemas.microsoft.com/office/drawing/2014/main" id="{00E9EA3F-246B-478F-AC2C-631A13D83A05}"/>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45" name="テキスト ボックス 44">
          <a:extLst>
            <a:ext uri="{FF2B5EF4-FFF2-40B4-BE49-F238E27FC236}">
              <a16:creationId xmlns:a16="http://schemas.microsoft.com/office/drawing/2014/main" id="{D8AE2DB8-4BC5-4671-A512-4189C78BB2BA}"/>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46" name="テキスト ボックス 45">
          <a:extLst>
            <a:ext uri="{FF2B5EF4-FFF2-40B4-BE49-F238E27FC236}">
              <a16:creationId xmlns:a16="http://schemas.microsoft.com/office/drawing/2014/main" id="{31E0F78F-A8EF-4AEE-9099-ACC801BD7527}"/>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47" name="テキスト ボックス 46">
          <a:extLst>
            <a:ext uri="{FF2B5EF4-FFF2-40B4-BE49-F238E27FC236}">
              <a16:creationId xmlns:a16="http://schemas.microsoft.com/office/drawing/2014/main" id="{B21FC0B3-1306-4B5D-9EF6-B612B2124156}"/>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48" name="テキスト ボックス 47">
          <a:extLst>
            <a:ext uri="{FF2B5EF4-FFF2-40B4-BE49-F238E27FC236}">
              <a16:creationId xmlns:a16="http://schemas.microsoft.com/office/drawing/2014/main" id="{E98E67D1-DDA5-4128-B468-077223CEF1DF}"/>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49" name="テキスト ボックス 48">
          <a:extLst>
            <a:ext uri="{FF2B5EF4-FFF2-40B4-BE49-F238E27FC236}">
              <a16:creationId xmlns:a16="http://schemas.microsoft.com/office/drawing/2014/main" id="{741ED3B8-9934-4990-BA1E-F1DA684C0E88}"/>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50" name="テキスト ボックス 49">
          <a:extLst>
            <a:ext uri="{FF2B5EF4-FFF2-40B4-BE49-F238E27FC236}">
              <a16:creationId xmlns:a16="http://schemas.microsoft.com/office/drawing/2014/main" id="{21A4C015-0E12-4D12-8CDB-DB1763F48369}"/>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51" name="テキスト ボックス 50">
          <a:extLst>
            <a:ext uri="{FF2B5EF4-FFF2-40B4-BE49-F238E27FC236}">
              <a16:creationId xmlns:a16="http://schemas.microsoft.com/office/drawing/2014/main" id="{98369F47-C391-495D-B024-04063A44F455}"/>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52" name="テキスト ボックス 51">
          <a:extLst>
            <a:ext uri="{FF2B5EF4-FFF2-40B4-BE49-F238E27FC236}">
              <a16:creationId xmlns:a16="http://schemas.microsoft.com/office/drawing/2014/main" id="{6A3B56A6-D631-4A7F-B4A1-DB60F26214E6}"/>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53" name="テキスト ボックス 52">
          <a:extLst>
            <a:ext uri="{FF2B5EF4-FFF2-40B4-BE49-F238E27FC236}">
              <a16:creationId xmlns:a16="http://schemas.microsoft.com/office/drawing/2014/main" id="{5A664678-3A5A-4F56-8866-AA3BA27A8AD9}"/>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54" name="テキスト ボックス 53">
          <a:extLst>
            <a:ext uri="{FF2B5EF4-FFF2-40B4-BE49-F238E27FC236}">
              <a16:creationId xmlns:a16="http://schemas.microsoft.com/office/drawing/2014/main" id="{38F0FBCF-5A50-4DAE-9FCC-663D81B611EE}"/>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55" name="テキスト ボックス 54">
          <a:extLst>
            <a:ext uri="{FF2B5EF4-FFF2-40B4-BE49-F238E27FC236}">
              <a16:creationId xmlns:a16="http://schemas.microsoft.com/office/drawing/2014/main" id="{98F74F8C-6879-4B5C-9ECE-60ED1B396545}"/>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56" name="テキスト ボックス 55">
          <a:extLst>
            <a:ext uri="{FF2B5EF4-FFF2-40B4-BE49-F238E27FC236}">
              <a16:creationId xmlns:a16="http://schemas.microsoft.com/office/drawing/2014/main" id="{E850C6F3-E943-46BD-B600-65EE32500DC6}"/>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57" name="テキスト ボックス 56">
          <a:extLst>
            <a:ext uri="{FF2B5EF4-FFF2-40B4-BE49-F238E27FC236}">
              <a16:creationId xmlns:a16="http://schemas.microsoft.com/office/drawing/2014/main" id="{A92C6116-67C7-4BAF-A0C5-F12EFD596C68}"/>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58" name="テキスト ボックス 57">
          <a:extLst>
            <a:ext uri="{FF2B5EF4-FFF2-40B4-BE49-F238E27FC236}">
              <a16:creationId xmlns:a16="http://schemas.microsoft.com/office/drawing/2014/main" id="{83C907A0-3B34-4751-89C9-4BF1860BB5DF}"/>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59" name="テキスト ボックス 58">
          <a:extLst>
            <a:ext uri="{FF2B5EF4-FFF2-40B4-BE49-F238E27FC236}">
              <a16:creationId xmlns:a16="http://schemas.microsoft.com/office/drawing/2014/main" id="{01255AC6-A0F3-436E-B5BA-3A879DB52046}"/>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60" name="テキスト ボックス 59">
          <a:extLst>
            <a:ext uri="{FF2B5EF4-FFF2-40B4-BE49-F238E27FC236}">
              <a16:creationId xmlns:a16="http://schemas.microsoft.com/office/drawing/2014/main" id="{8495294F-9D22-4B44-A68A-E4D010DD9FF1}"/>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61" name="テキスト ボックス 60">
          <a:extLst>
            <a:ext uri="{FF2B5EF4-FFF2-40B4-BE49-F238E27FC236}">
              <a16:creationId xmlns:a16="http://schemas.microsoft.com/office/drawing/2014/main" id="{03C7C59C-0891-4650-A641-0E67C3C9A384}"/>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62" name="テキスト ボックス 61">
          <a:extLst>
            <a:ext uri="{FF2B5EF4-FFF2-40B4-BE49-F238E27FC236}">
              <a16:creationId xmlns:a16="http://schemas.microsoft.com/office/drawing/2014/main" id="{2E4C331F-1D3B-4D8F-B875-2954B75F1E7C}"/>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63" name="テキスト ボックス 62">
          <a:extLst>
            <a:ext uri="{FF2B5EF4-FFF2-40B4-BE49-F238E27FC236}">
              <a16:creationId xmlns:a16="http://schemas.microsoft.com/office/drawing/2014/main" id="{3D2E3648-2D0E-4F6C-A773-2ED28A26FF1F}"/>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64" name="テキスト ボックス 63">
          <a:extLst>
            <a:ext uri="{FF2B5EF4-FFF2-40B4-BE49-F238E27FC236}">
              <a16:creationId xmlns:a16="http://schemas.microsoft.com/office/drawing/2014/main" id="{80E2402B-FEE4-4569-BEC8-B56AA4E0393C}"/>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65" name="テキスト ボックス 64">
          <a:extLst>
            <a:ext uri="{FF2B5EF4-FFF2-40B4-BE49-F238E27FC236}">
              <a16:creationId xmlns:a16="http://schemas.microsoft.com/office/drawing/2014/main" id="{7334C043-05D1-4006-9B77-E450E2004BBD}"/>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66" name="テキスト ボックス 65">
          <a:extLst>
            <a:ext uri="{FF2B5EF4-FFF2-40B4-BE49-F238E27FC236}">
              <a16:creationId xmlns:a16="http://schemas.microsoft.com/office/drawing/2014/main" id="{9C03B3E4-28B2-4157-9C89-DE7977F84BAE}"/>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67" name="テキスト ボックス 66">
          <a:extLst>
            <a:ext uri="{FF2B5EF4-FFF2-40B4-BE49-F238E27FC236}">
              <a16:creationId xmlns:a16="http://schemas.microsoft.com/office/drawing/2014/main" id="{E1934D50-ADBE-4CB1-BD28-7C5045CAB861}"/>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68" name="テキスト ボックス 67">
          <a:extLst>
            <a:ext uri="{FF2B5EF4-FFF2-40B4-BE49-F238E27FC236}">
              <a16:creationId xmlns:a16="http://schemas.microsoft.com/office/drawing/2014/main" id="{07F194F4-0F87-40C0-A57D-4FAB45886DB6}"/>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69" name="テキスト ボックス 68">
          <a:extLst>
            <a:ext uri="{FF2B5EF4-FFF2-40B4-BE49-F238E27FC236}">
              <a16:creationId xmlns:a16="http://schemas.microsoft.com/office/drawing/2014/main" id="{E90CEC68-5A17-4964-AEBB-8A2C63C5F8C8}"/>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70" name="テキスト ボックス 69">
          <a:extLst>
            <a:ext uri="{FF2B5EF4-FFF2-40B4-BE49-F238E27FC236}">
              <a16:creationId xmlns:a16="http://schemas.microsoft.com/office/drawing/2014/main" id="{4630E3DC-45F4-48A6-9E19-B6A8B451B795}"/>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71" name="テキスト ボックス 70">
          <a:extLst>
            <a:ext uri="{FF2B5EF4-FFF2-40B4-BE49-F238E27FC236}">
              <a16:creationId xmlns:a16="http://schemas.microsoft.com/office/drawing/2014/main" id="{942F1B66-F52A-4BE6-B075-4EFF4A3EF313}"/>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72" name="テキスト ボックス 71">
          <a:extLst>
            <a:ext uri="{FF2B5EF4-FFF2-40B4-BE49-F238E27FC236}">
              <a16:creationId xmlns:a16="http://schemas.microsoft.com/office/drawing/2014/main" id="{D0929890-35DB-4D04-B8D0-A3CD02BE4A0C}"/>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73" name="テキスト ボックス 72">
          <a:extLst>
            <a:ext uri="{FF2B5EF4-FFF2-40B4-BE49-F238E27FC236}">
              <a16:creationId xmlns:a16="http://schemas.microsoft.com/office/drawing/2014/main" id="{B446DFB6-95A6-4BAD-93E5-91D71E784C00}"/>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74" name="テキスト ボックス 73">
          <a:extLst>
            <a:ext uri="{FF2B5EF4-FFF2-40B4-BE49-F238E27FC236}">
              <a16:creationId xmlns:a16="http://schemas.microsoft.com/office/drawing/2014/main" id="{B23D675D-1025-47E3-A88D-9EA6DC3E36B5}"/>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75" name="テキスト ボックス 74">
          <a:extLst>
            <a:ext uri="{FF2B5EF4-FFF2-40B4-BE49-F238E27FC236}">
              <a16:creationId xmlns:a16="http://schemas.microsoft.com/office/drawing/2014/main" id="{D41CA9C1-E722-49E6-AD3C-307BFC3F5091}"/>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76" name="テキスト ボックス 75">
          <a:extLst>
            <a:ext uri="{FF2B5EF4-FFF2-40B4-BE49-F238E27FC236}">
              <a16:creationId xmlns:a16="http://schemas.microsoft.com/office/drawing/2014/main" id="{D0AC6852-7D2B-44CB-A50D-7F6F7BBFCD6C}"/>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77" name="テキスト ボックス 76">
          <a:extLst>
            <a:ext uri="{FF2B5EF4-FFF2-40B4-BE49-F238E27FC236}">
              <a16:creationId xmlns:a16="http://schemas.microsoft.com/office/drawing/2014/main" id="{09AAD6FF-C767-4FAD-93C3-07D2132F1F33}"/>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78" name="テキスト ボックス 77">
          <a:extLst>
            <a:ext uri="{FF2B5EF4-FFF2-40B4-BE49-F238E27FC236}">
              <a16:creationId xmlns:a16="http://schemas.microsoft.com/office/drawing/2014/main" id="{55DEF02A-D380-4B5D-8134-CE04B2AF094A}"/>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79" name="テキスト ボックス 78">
          <a:extLst>
            <a:ext uri="{FF2B5EF4-FFF2-40B4-BE49-F238E27FC236}">
              <a16:creationId xmlns:a16="http://schemas.microsoft.com/office/drawing/2014/main" id="{A435F416-754A-4096-901F-14BA701530DD}"/>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80" name="テキスト ボックス 79">
          <a:extLst>
            <a:ext uri="{FF2B5EF4-FFF2-40B4-BE49-F238E27FC236}">
              <a16:creationId xmlns:a16="http://schemas.microsoft.com/office/drawing/2014/main" id="{EEA7609D-C8CA-445F-8242-0735911C1F1E}"/>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81" name="テキスト ボックス 80">
          <a:extLst>
            <a:ext uri="{FF2B5EF4-FFF2-40B4-BE49-F238E27FC236}">
              <a16:creationId xmlns:a16="http://schemas.microsoft.com/office/drawing/2014/main" id="{FFC3D07A-0308-466F-A88E-F0D635EF8A5F}"/>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82" name="テキスト ボックス 81">
          <a:extLst>
            <a:ext uri="{FF2B5EF4-FFF2-40B4-BE49-F238E27FC236}">
              <a16:creationId xmlns:a16="http://schemas.microsoft.com/office/drawing/2014/main" id="{054E4FD0-6FDA-477D-A9CD-53AF9055CCC1}"/>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83" name="テキスト ボックス 82">
          <a:extLst>
            <a:ext uri="{FF2B5EF4-FFF2-40B4-BE49-F238E27FC236}">
              <a16:creationId xmlns:a16="http://schemas.microsoft.com/office/drawing/2014/main" id="{83E9350D-2981-446B-95B9-79FF7B8664E6}"/>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84" name="テキスト ボックス 83">
          <a:extLst>
            <a:ext uri="{FF2B5EF4-FFF2-40B4-BE49-F238E27FC236}">
              <a16:creationId xmlns:a16="http://schemas.microsoft.com/office/drawing/2014/main" id="{B7F5CA0B-EDAF-482E-9DD6-9B58400AB701}"/>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85" name="テキスト ボックス 84">
          <a:extLst>
            <a:ext uri="{FF2B5EF4-FFF2-40B4-BE49-F238E27FC236}">
              <a16:creationId xmlns:a16="http://schemas.microsoft.com/office/drawing/2014/main" id="{2E7CA6AE-407F-41E5-97F0-77A421102D36}"/>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86" name="テキスト ボックス 85">
          <a:extLst>
            <a:ext uri="{FF2B5EF4-FFF2-40B4-BE49-F238E27FC236}">
              <a16:creationId xmlns:a16="http://schemas.microsoft.com/office/drawing/2014/main" id="{22E423AB-924A-4ED0-BA6F-D8F3C279334A}"/>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87" name="テキスト ボックス 86">
          <a:extLst>
            <a:ext uri="{FF2B5EF4-FFF2-40B4-BE49-F238E27FC236}">
              <a16:creationId xmlns:a16="http://schemas.microsoft.com/office/drawing/2014/main" id="{B10219E4-E4F7-4D18-8E37-072A65E6DC43}"/>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88" name="テキスト ボックス 87">
          <a:extLst>
            <a:ext uri="{FF2B5EF4-FFF2-40B4-BE49-F238E27FC236}">
              <a16:creationId xmlns:a16="http://schemas.microsoft.com/office/drawing/2014/main" id="{C407E67C-03C8-4A47-8C4B-8A60971CEDC5}"/>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89" name="テキスト ボックス 88">
          <a:extLst>
            <a:ext uri="{FF2B5EF4-FFF2-40B4-BE49-F238E27FC236}">
              <a16:creationId xmlns:a16="http://schemas.microsoft.com/office/drawing/2014/main" id="{6BB280C5-5770-4532-BB98-298A2CD09BE7}"/>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90" name="テキスト ボックス 89">
          <a:extLst>
            <a:ext uri="{FF2B5EF4-FFF2-40B4-BE49-F238E27FC236}">
              <a16:creationId xmlns:a16="http://schemas.microsoft.com/office/drawing/2014/main" id="{F8AE1470-28EF-4272-B894-E401A812F5B8}"/>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91" name="テキスト ボックス 90">
          <a:extLst>
            <a:ext uri="{FF2B5EF4-FFF2-40B4-BE49-F238E27FC236}">
              <a16:creationId xmlns:a16="http://schemas.microsoft.com/office/drawing/2014/main" id="{41C3A11A-F4AC-47C4-A5A1-DF5DEC077F38}"/>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92" name="テキスト ボックス 91">
          <a:extLst>
            <a:ext uri="{FF2B5EF4-FFF2-40B4-BE49-F238E27FC236}">
              <a16:creationId xmlns:a16="http://schemas.microsoft.com/office/drawing/2014/main" id="{43E6EFA6-0D17-4663-A397-F296605189FA}"/>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93" name="テキスト ボックス 92">
          <a:extLst>
            <a:ext uri="{FF2B5EF4-FFF2-40B4-BE49-F238E27FC236}">
              <a16:creationId xmlns:a16="http://schemas.microsoft.com/office/drawing/2014/main" id="{8322A87A-F1F7-4F65-B56E-B959F4DD92CD}"/>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94" name="テキスト ボックス 93">
          <a:extLst>
            <a:ext uri="{FF2B5EF4-FFF2-40B4-BE49-F238E27FC236}">
              <a16:creationId xmlns:a16="http://schemas.microsoft.com/office/drawing/2014/main" id="{1484B62E-9B5D-455F-9B8F-7966F70659A5}"/>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95" name="テキスト ボックス 94">
          <a:extLst>
            <a:ext uri="{FF2B5EF4-FFF2-40B4-BE49-F238E27FC236}">
              <a16:creationId xmlns:a16="http://schemas.microsoft.com/office/drawing/2014/main" id="{CDB84F48-845C-44E7-88F9-38DD072E4B28}"/>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96" name="テキスト ボックス 95">
          <a:extLst>
            <a:ext uri="{FF2B5EF4-FFF2-40B4-BE49-F238E27FC236}">
              <a16:creationId xmlns:a16="http://schemas.microsoft.com/office/drawing/2014/main" id="{0EE2BA94-C6CE-4481-AC8B-D36CD1B13B05}"/>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97" name="テキスト ボックス 96">
          <a:extLst>
            <a:ext uri="{FF2B5EF4-FFF2-40B4-BE49-F238E27FC236}">
              <a16:creationId xmlns:a16="http://schemas.microsoft.com/office/drawing/2014/main" id="{FC915349-AC51-4235-8A68-AAE41C401054}"/>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98" name="テキスト ボックス 97">
          <a:extLst>
            <a:ext uri="{FF2B5EF4-FFF2-40B4-BE49-F238E27FC236}">
              <a16:creationId xmlns:a16="http://schemas.microsoft.com/office/drawing/2014/main" id="{F2C3A882-B6E2-44B5-8399-4E20672E8272}"/>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99" name="テキスト ボックス 98">
          <a:extLst>
            <a:ext uri="{FF2B5EF4-FFF2-40B4-BE49-F238E27FC236}">
              <a16:creationId xmlns:a16="http://schemas.microsoft.com/office/drawing/2014/main" id="{B59D2CC2-F6EC-49D1-B777-321F8FA1393B}"/>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00" name="テキスト ボックス 99">
          <a:extLst>
            <a:ext uri="{FF2B5EF4-FFF2-40B4-BE49-F238E27FC236}">
              <a16:creationId xmlns:a16="http://schemas.microsoft.com/office/drawing/2014/main" id="{35D81A39-FA00-4460-97EB-74587FDEDAB2}"/>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01" name="テキスト ボックス 100">
          <a:extLst>
            <a:ext uri="{FF2B5EF4-FFF2-40B4-BE49-F238E27FC236}">
              <a16:creationId xmlns:a16="http://schemas.microsoft.com/office/drawing/2014/main" id="{78FC2CCE-523F-4CB9-98A2-079F93C45E98}"/>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02" name="テキスト ボックス 101">
          <a:extLst>
            <a:ext uri="{FF2B5EF4-FFF2-40B4-BE49-F238E27FC236}">
              <a16:creationId xmlns:a16="http://schemas.microsoft.com/office/drawing/2014/main" id="{ACEAC98F-DBA6-498D-B125-6E2240540974}"/>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03" name="テキスト ボックス 102">
          <a:extLst>
            <a:ext uri="{FF2B5EF4-FFF2-40B4-BE49-F238E27FC236}">
              <a16:creationId xmlns:a16="http://schemas.microsoft.com/office/drawing/2014/main" id="{4B1C3B9A-9091-47C0-8394-4E68F7FF8767}"/>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04" name="テキスト ボックス 103">
          <a:extLst>
            <a:ext uri="{FF2B5EF4-FFF2-40B4-BE49-F238E27FC236}">
              <a16:creationId xmlns:a16="http://schemas.microsoft.com/office/drawing/2014/main" id="{F1680775-BEF1-49E1-A428-E6C9A82D88B8}"/>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05" name="テキスト ボックス 104">
          <a:extLst>
            <a:ext uri="{FF2B5EF4-FFF2-40B4-BE49-F238E27FC236}">
              <a16:creationId xmlns:a16="http://schemas.microsoft.com/office/drawing/2014/main" id="{32588B12-FE59-4737-965C-95AD9C9D9182}"/>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06" name="テキスト ボックス 105">
          <a:extLst>
            <a:ext uri="{FF2B5EF4-FFF2-40B4-BE49-F238E27FC236}">
              <a16:creationId xmlns:a16="http://schemas.microsoft.com/office/drawing/2014/main" id="{54EC8B0E-0E9F-4843-89F5-038A808F68AD}"/>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07" name="テキスト ボックス 106">
          <a:extLst>
            <a:ext uri="{FF2B5EF4-FFF2-40B4-BE49-F238E27FC236}">
              <a16:creationId xmlns:a16="http://schemas.microsoft.com/office/drawing/2014/main" id="{533EC430-C33C-4B3B-AE31-3E1C96E5806C}"/>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08" name="テキスト ボックス 107">
          <a:extLst>
            <a:ext uri="{FF2B5EF4-FFF2-40B4-BE49-F238E27FC236}">
              <a16:creationId xmlns:a16="http://schemas.microsoft.com/office/drawing/2014/main" id="{10A1C374-6660-4F94-A8EF-0923BC83C807}"/>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09" name="テキスト ボックス 108">
          <a:extLst>
            <a:ext uri="{FF2B5EF4-FFF2-40B4-BE49-F238E27FC236}">
              <a16:creationId xmlns:a16="http://schemas.microsoft.com/office/drawing/2014/main" id="{838BD6E3-A5FA-433B-BAD5-E8AEE0688875}"/>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10" name="テキスト ボックス 109">
          <a:extLst>
            <a:ext uri="{FF2B5EF4-FFF2-40B4-BE49-F238E27FC236}">
              <a16:creationId xmlns:a16="http://schemas.microsoft.com/office/drawing/2014/main" id="{531B4A04-91C9-4AD1-B92E-FCC15E035B15}"/>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11" name="テキスト ボックス 110">
          <a:extLst>
            <a:ext uri="{FF2B5EF4-FFF2-40B4-BE49-F238E27FC236}">
              <a16:creationId xmlns:a16="http://schemas.microsoft.com/office/drawing/2014/main" id="{C39EFE7A-9A69-4E52-B648-0E5264794527}"/>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12" name="テキスト ボックス 111">
          <a:extLst>
            <a:ext uri="{FF2B5EF4-FFF2-40B4-BE49-F238E27FC236}">
              <a16:creationId xmlns:a16="http://schemas.microsoft.com/office/drawing/2014/main" id="{00246E0C-AC55-428A-A102-F75FE3B0ED70}"/>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13" name="テキスト ボックス 112">
          <a:extLst>
            <a:ext uri="{FF2B5EF4-FFF2-40B4-BE49-F238E27FC236}">
              <a16:creationId xmlns:a16="http://schemas.microsoft.com/office/drawing/2014/main" id="{138D9ED9-6914-4A75-AF07-0BF0AAB986A2}"/>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14" name="テキスト ボックス 113">
          <a:extLst>
            <a:ext uri="{FF2B5EF4-FFF2-40B4-BE49-F238E27FC236}">
              <a16:creationId xmlns:a16="http://schemas.microsoft.com/office/drawing/2014/main" id="{7020625A-0C31-4CC5-8AEB-6938CFB5A77C}"/>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15" name="テキスト ボックス 114">
          <a:extLst>
            <a:ext uri="{FF2B5EF4-FFF2-40B4-BE49-F238E27FC236}">
              <a16:creationId xmlns:a16="http://schemas.microsoft.com/office/drawing/2014/main" id="{9D563C95-85F0-43F5-87F3-7FF1D26FCF9D}"/>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16" name="テキスト ボックス 115">
          <a:extLst>
            <a:ext uri="{FF2B5EF4-FFF2-40B4-BE49-F238E27FC236}">
              <a16:creationId xmlns:a16="http://schemas.microsoft.com/office/drawing/2014/main" id="{F2540004-9D79-4579-A57B-A84AA317422F}"/>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17" name="テキスト ボックス 116">
          <a:extLst>
            <a:ext uri="{FF2B5EF4-FFF2-40B4-BE49-F238E27FC236}">
              <a16:creationId xmlns:a16="http://schemas.microsoft.com/office/drawing/2014/main" id="{BCE75821-21A2-486C-A0FD-C289C9E50C18}"/>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18" name="テキスト ボックス 117">
          <a:extLst>
            <a:ext uri="{FF2B5EF4-FFF2-40B4-BE49-F238E27FC236}">
              <a16:creationId xmlns:a16="http://schemas.microsoft.com/office/drawing/2014/main" id="{90C92678-C3EE-4197-B56D-7D84F8334194}"/>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19" name="テキスト ボックス 118">
          <a:extLst>
            <a:ext uri="{FF2B5EF4-FFF2-40B4-BE49-F238E27FC236}">
              <a16:creationId xmlns:a16="http://schemas.microsoft.com/office/drawing/2014/main" id="{6A2F9996-BBC2-4474-9779-D54993BAF279}"/>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20" name="テキスト ボックス 119">
          <a:extLst>
            <a:ext uri="{FF2B5EF4-FFF2-40B4-BE49-F238E27FC236}">
              <a16:creationId xmlns:a16="http://schemas.microsoft.com/office/drawing/2014/main" id="{9A9D1397-7349-443E-8E3B-AB476E9AF097}"/>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21" name="テキスト ボックス 120">
          <a:extLst>
            <a:ext uri="{FF2B5EF4-FFF2-40B4-BE49-F238E27FC236}">
              <a16:creationId xmlns:a16="http://schemas.microsoft.com/office/drawing/2014/main" id="{665A88C4-BEA1-431F-A04B-69FF4B8C4CA8}"/>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22" name="テキスト ボックス 121">
          <a:extLst>
            <a:ext uri="{FF2B5EF4-FFF2-40B4-BE49-F238E27FC236}">
              <a16:creationId xmlns:a16="http://schemas.microsoft.com/office/drawing/2014/main" id="{BF5DE7D2-5D5F-4520-AB1C-29C8D66EC2D3}"/>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23" name="テキスト ボックス 122">
          <a:extLst>
            <a:ext uri="{FF2B5EF4-FFF2-40B4-BE49-F238E27FC236}">
              <a16:creationId xmlns:a16="http://schemas.microsoft.com/office/drawing/2014/main" id="{1FD1A449-0902-49C9-8BA1-951CF21A1F1B}"/>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24" name="テキスト ボックス 123">
          <a:extLst>
            <a:ext uri="{FF2B5EF4-FFF2-40B4-BE49-F238E27FC236}">
              <a16:creationId xmlns:a16="http://schemas.microsoft.com/office/drawing/2014/main" id="{DBCC76B1-5C07-4F06-B192-2CA6414A12DD}"/>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25" name="テキスト ボックス 124">
          <a:extLst>
            <a:ext uri="{FF2B5EF4-FFF2-40B4-BE49-F238E27FC236}">
              <a16:creationId xmlns:a16="http://schemas.microsoft.com/office/drawing/2014/main" id="{B7EE3020-4F08-49DF-ADB4-BB1A133A5409}"/>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26" name="テキスト ボックス 125">
          <a:extLst>
            <a:ext uri="{FF2B5EF4-FFF2-40B4-BE49-F238E27FC236}">
              <a16:creationId xmlns:a16="http://schemas.microsoft.com/office/drawing/2014/main" id="{8950C26D-4D79-4157-A2A0-45DF5E3433EE}"/>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27" name="テキスト ボックス 126">
          <a:extLst>
            <a:ext uri="{FF2B5EF4-FFF2-40B4-BE49-F238E27FC236}">
              <a16:creationId xmlns:a16="http://schemas.microsoft.com/office/drawing/2014/main" id="{58194B78-D203-4D5E-8364-296EEFDBD6C5}"/>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28" name="テキスト ボックス 127">
          <a:extLst>
            <a:ext uri="{FF2B5EF4-FFF2-40B4-BE49-F238E27FC236}">
              <a16:creationId xmlns:a16="http://schemas.microsoft.com/office/drawing/2014/main" id="{E101B58C-8FED-4FC9-814F-F26DCFD38CDE}"/>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29" name="テキスト ボックス 128">
          <a:extLst>
            <a:ext uri="{FF2B5EF4-FFF2-40B4-BE49-F238E27FC236}">
              <a16:creationId xmlns:a16="http://schemas.microsoft.com/office/drawing/2014/main" id="{0FFE840C-9A04-4756-A44C-C2B1CB9E22EF}"/>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30" name="テキスト ボックス 129">
          <a:extLst>
            <a:ext uri="{FF2B5EF4-FFF2-40B4-BE49-F238E27FC236}">
              <a16:creationId xmlns:a16="http://schemas.microsoft.com/office/drawing/2014/main" id="{B2A83542-E0C4-4D9D-9430-56BD18E2B74C}"/>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31" name="テキスト ボックス 130">
          <a:extLst>
            <a:ext uri="{FF2B5EF4-FFF2-40B4-BE49-F238E27FC236}">
              <a16:creationId xmlns:a16="http://schemas.microsoft.com/office/drawing/2014/main" id="{8E89820F-38B2-4FC7-942A-14FF072C6BB5}"/>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32" name="テキスト ボックス 131">
          <a:extLst>
            <a:ext uri="{FF2B5EF4-FFF2-40B4-BE49-F238E27FC236}">
              <a16:creationId xmlns:a16="http://schemas.microsoft.com/office/drawing/2014/main" id="{7B85FCB3-7999-4662-90DC-2A230F4F0508}"/>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33" name="テキスト ボックス 132">
          <a:extLst>
            <a:ext uri="{FF2B5EF4-FFF2-40B4-BE49-F238E27FC236}">
              <a16:creationId xmlns:a16="http://schemas.microsoft.com/office/drawing/2014/main" id="{87420514-A1A2-4705-B729-AFF8153CDC71}"/>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34" name="テキスト ボックス 133">
          <a:extLst>
            <a:ext uri="{FF2B5EF4-FFF2-40B4-BE49-F238E27FC236}">
              <a16:creationId xmlns:a16="http://schemas.microsoft.com/office/drawing/2014/main" id="{D4FC10A2-41B2-43E0-BB7C-DF59C3BECB6E}"/>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35" name="テキスト ボックス 134">
          <a:extLst>
            <a:ext uri="{FF2B5EF4-FFF2-40B4-BE49-F238E27FC236}">
              <a16:creationId xmlns:a16="http://schemas.microsoft.com/office/drawing/2014/main" id="{5F046FEB-5B85-4A4E-BD83-0C1D8C2031E3}"/>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136" name="テキスト ボックス 135">
          <a:extLst>
            <a:ext uri="{FF2B5EF4-FFF2-40B4-BE49-F238E27FC236}">
              <a16:creationId xmlns:a16="http://schemas.microsoft.com/office/drawing/2014/main" id="{D164CE5F-6939-49F8-B422-3938A637E571}"/>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37" name="テキスト ボックス 136">
          <a:extLst>
            <a:ext uri="{FF2B5EF4-FFF2-40B4-BE49-F238E27FC236}">
              <a16:creationId xmlns:a16="http://schemas.microsoft.com/office/drawing/2014/main" id="{CCFEF21C-92E9-4A7B-9AAB-E910FF7C3803}"/>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38" name="テキスト ボックス 137">
          <a:extLst>
            <a:ext uri="{FF2B5EF4-FFF2-40B4-BE49-F238E27FC236}">
              <a16:creationId xmlns:a16="http://schemas.microsoft.com/office/drawing/2014/main" id="{64A720A0-AE9F-4AB4-BF33-FC1953ECC562}"/>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39" name="テキスト ボックス 138">
          <a:extLst>
            <a:ext uri="{FF2B5EF4-FFF2-40B4-BE49-F238E27FC236}">
              <a16:creationId xmlns:a16="http://schemas.microsoft.com/office/drawing/2014/main" id="{866B9FE9-D2F3-4BE8-A545-4683FF448E11}"/>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40" name="テキスト ボックス 139">
          <a:extLst>
            <a:ext uri="{FF2B5EF4-FFF2-40B4-BE49-F238E27FC236}">
              <a16:creationId xmlns:a16="http://schemas.microsoft.com/office/drawing/2014/main" id="{FD969E78-E746-490B-B2C6-79688720D14D}"/>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41" name="テキスト ボックス 140">
          <a:extLst>
            <a:ext uri="{FF2B5EF4-FFF2-40B4-BE49-F238E27FC236}">
              <a16:creationId xmlns:a16="http://schemas.microsoft.com/office/drawing/2014/main" id="{BB733B26-B2BE-46B9-AFD9-26D74773AD80}"/>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42" name="テキスト ボックス 141">
          <a:extLst>
            <a:ext uri="{FF2B5EF4-FFF2-40B4-BE49-F238E27FC236}">
              <a16:creationId xmlns:a16="http://schemas.microsoft.com/office/drawing/2014/main" id="{6AA909A7-B439-4813-9989-DE33EC713B56}"/>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43" name="テキスト ボックス 142">
          <a:extLst>
            <a:ext uri="{FF2B5EF4-FFF2-40B4-BE49-F238E27FC236}">
              <a16:creationId xmlns:a16="http://schemas.microsoft.com/office/drawing/2014/main" id="{8491DEBC-5E10-492A-AFB4-91DD63C32E19}"/>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44" name="テキスト ボックス 143">
          <a:extLst>
            <a:ext uri="{FF2B5EF4-FFF2-40B4-BE49-F238E27FC236}">
              <a16:creationId xmlns:a16="http://schemas.microsoft.com/office/drawing/2014/main" id="{BCCB9935-C830-4FA8-90AC-67B7D25FDA7E}"/>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45" name="テキスト ボックス 144">
          <a:extLst>
            <a:ext uri="{FF2B5EF4-FFF2-40B4-BE49-F238E27FC236}">
              <a16:creationId xmlns:a16="http://schemas.microsoft.com/office/drawing/2014/main" id="{78243C93-4DE9-4E96-90DE-BF2B878A358E}"/>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46" name="テキスト ボックス 145">
          <a:extLst>
            <a:ext uri="{FF2B5EF4-FFF2-40B4-BE49-F238E27FC236}">
              <a16:creationId xmlns:a16="http://schemas.microsoft.com/office/drawing/2014/main" id="{0F908CBF-2A23-44EC-AD07-F7B2243E56F0}"/>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47" name="テキスト ボックス 146">
          <a:extLst>
            <a:ext uri="{FF2B5EF4-FFF2-40B4-BE49-F238E27FC236}">
              <a16:creationId xmlns:a16="http://schemas.microsoft.com/office/drawing/2014/main" id="{8838236B-3BE9-4559-9AD7-D50418432A8F}"/>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48" name="テキスト ボックス 147">
          <a:extLst>
            <a:ext uri="{FF2B5EF4-FFF2-40B4-BE49-F238E27FC236}">
              <a16:creationId xmlns:a16="http://schemas.microsoft.com/office/drawing/2014/main" id="{DDC4C374-3570-47A3-BC4F-7D738FB33F75}"/>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49" name="テキスト ボックス 148">
          <a:extLst>
            <a:ext uri="{FF2B5EF4-FFF2-40B4-BE49-F238E27FC236}">
              <a16:creationId xmlns:a16="http://schemas.microsoft.com/office/drawing/2014/main" id="{EE6F7EC5-CD1F-4F83-9C85-6BEAF942EF19}"/>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50" name="テキスト ボックス 149">
          <a:extLst>
            <a:ext uri="{FF2B5EF4-FFF2-40B4-BE49-F238E27FC236}">
              <a16:creationId xmlns:a16="http://schemas.microsoft.com/office/drawing/2014/main" id="{72AAE12D-EEA0-4E96-9536-614CB48D4D01}"/>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51" name="テキスト ボックス 150">
          <a:extLst>
            <a:ext uri="{FF2B5EF4-FFF2-40B4-BE49-F238E27FC236}">
              <a16:creationId xmlns:a16="http://schemas.microsoft.com/office/drawing/2014/main" id="{B20AAC3B-32C9-46FC-AA80-E7045B856DED}"/>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52" name="テキスト ボックス 151">
          <a:extLst>
            <a:ext uri="{FF2B5EF4-FFF2-40B4-BE49-F238E27FC236}">
              <a16:creationId xmlns:a16="http://schemas.microsoft.com/office/drawing/2014/main" id="{9173ADE4-0914-477B-A9EF-0EF4487F61A7}"/>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53" name="テキスト ボックス 152">
          <a:extLst>
            <a:ext uri="{FF2B5EF4-FFF2-40B4-BE49-F238E27FC236}">
              <a16:creationId xmlns:a16="http://schemas.microsoft.com/office/drawing/2014/main" id="{C694C43C-A241-4891-B554-1D30FB889B2F}"/>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54" name="テキスト ボックス 153">
          <a:extLst>
            <a:ext uri="{FF2B5EF4-FFF2-40B4-BE49-F238E27FC236}">
              <a16:creationId xmlns:a16="http://schemas.microsoft.com/office/drawing/2014/main" id="{29BEF3B3-7189-49E3-A5B5-EE7B894D5F31}"/>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55" name="テキスト ボックス 154">
          <a:extLst>
            <a:ext uri="{FF2B5EF4-FFF2-40B4-BE49-F238E27FC236}">
              <a16:creationId xmlns:a16="http://schemas.microsoft.com/office/drawing/2014/main" id="{C359F0A7-C984-494A-AA3A-88295045F957}"/>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56" name="テキスト ボックス 155">
          <a:extLst>
            <a:ext uri="{FF2B5EF4-FFF2-40B4-BE49-F238E27FC236}">
              <a16:creationId xmlns:a16="http://schemas.microsoft.com/office/drawing/2014/main" id="{223F87F1-1CC7-49D5-A6A3-9CC90C4E1136}"/>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57" name="テキスト ボックス 156">
          <a:extLst>
            <a:ext uri="{FF2B5EF4-FFF2-40B4-BE49-F238E27FC236}">
              <a16:creationId xmlns:a16="http://schemas.microsoft.com/office/drawing/2014/main" id="{4A351213-C5C0-4264-A9AB-D952A06C247C}"/>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58" name="テキスト ボックス 157">
          <a:extLst>
            <a:ext uri="{FF2B5EF4-FFF2-40B4-BE49-F238E27FC236}">
              <a16:creationId xmlns:a16="http://schemas.microsoft.com/office/drawing/2014/main" id="{5FF66257-411B-4B2C-86E3-7540CCB239E0}"/>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59" name="テキスト ボックス 158">
          <a:extLst>
            <a:ext uri="{FF2B5EF4-FFF2-40B4-BE49-F238E27FC236}">
              <a16:creationId xmlns:a16="http://schemas.microsoft.com/office/drawing/2014/main" id="{221460D6-7E73-4127-BD72-87BC97425E58}"/>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60" name="テキスト ボックス 159">
          <a:extLst>
            <a:ext uri="{FF2B5EF4-FFF2-40B4-BE49-F238E27FC236}">
              <a16:creationId xmlns:a16="http://schemas.microsoft.com/office/drawing/2014/main" id="{D003C014-858A-4FE1-8813-5B7A013D2151}"/>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61" name="テキスト ボックス 160">
          <a:extLst>
            <a:ext uri="{FF2B5EF4-FFF2-40B4-BE49-F238E27FC236}">
              <a16:creationId xmlns:a16="http://schemas.microsoft.com/office/drawing/2014/main" id="{31C72EB8-312C-4E39-9C43-20713D5A0098}"/>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62" name="テキスト ボックス 161">
          <a:extLst>
            <a:ext uri="{FF2B5EF4-FFF2-40B4-BE49-F238E27FC236}">
              <a16:creationId xmlns:a16="http://schemas.microsoft.com/office/drawing/2014/main" id="{EE41A2E3-6CF5-402A-AAB8-1ACF665F2C83}"/>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63" name="テキスト ボックス 162">
          <a:extLst>
            <a:ext uri="{FF2B5EF4-FFF2-40B4-BE49-F238E27FC236}">
              <a16:creationId xmlns:a16="http://schemas.microsoft.com/office/drawing/2014/main" id="{DAAEC1AA-CAE8-4DE7-9B25-D5D273733BE3}"/>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64" name="テキスト ボックス 163">
          <a:extLst>
            <a:ext uri="{FF2B5EF4-FFF2-40B4-BE49-F238E27FC236}">
              <a16:creationId xmlns:a16="http://schemas.microsoft.com/office/drawing/2014/main" id="{79DBB424-F043-4871-8455-F4A2B3A3B635}"/>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65" name="テキスト ボックス 164">
          <a:extLst>
            <a:ext uri="{FF2B5EF4-FFF2-40B4-BE49-F238E27FC236}">
              <a16:creationId xmlns:a16="http://schemas.microsoft.com/office/drawing/2014/main" id="{AA02FF66-2A17-4E3E-BFC4-386DBE23A383}"/>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66" name="テキスト ボックス 165">
          <a:extLst>
            <a:ext uri="{FF2B5EF4-FFF2-40B4-BE49-F238E27FC236}">
              <a16:creationId xmlns:a16="http://schemas.microsoft.com/office/drawing/2014/main" id="{30EC7391-08AF-49AD-A8F9-A925DDFB4A07}"/>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67" name="テキスト ボックス 166">
          <a:extLst>
            <a:ext uri="{FF2B5EF4-FFF2-40B4-BE49-F238E27FC236}">
              <a16:creationId xmlns:a16="http://schemas.microsoft.com/office/drawing/2014/main" id="{177EACDD-6FF6-4112-90F9-2A8E541E22E4}"/>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68" name="テキスト ボックス 167">
          <a:extLst>
            <a:ext uri="{FF2B5EF4-FFF2-40B4-BE49-F238E27FC236}">
              <a16:creationId xmlns:a16="http://schemas.microsoft.com/office/drawing/2014/main" id="{AE027BBE-BC2A-4830-B732-6533FB277418}"/>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69" name="テキスト ボックス 168">
          <a:extLst>
            <a:ext uri="{FF2B5EF4-FFF2-40B4-BE49-F238E27FC236}">
              <a16:creationId xmlns:a16="http://schemas.microsoft.com/office/drawing/2014/main" id="{7DF9EAEC-F20A-4B23-9FF2-D4AAE944CBA9}"/>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70" name="テキスト ボックス 169">
          <a:extLst>
            <a:ext uri="{FF2B5EF4-FFF2-40B4-BE49-F238E27FC236}">
              <a16:creationId xmlns:a16="http://schemas.microsoft.com/office/drawing/2014/main" id="{FBA0D5C4-72D1-4E9C-97CA-27B38C690D8E}"/>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71" name="テキスト ボックス 170">
          <a:extLst>
            <a:ext uri="{FF2B5EF4-FFF2-40B4-BE49-F238E27FC236}">
              <a16:creationId xmlns:a16="http://schemas.microsoft.com/office/drawing/2014/main" id="{C291ECCB-7D93-4347-87C3-E58DCCE8C555}"/>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72" name="テキスト ボックス 171">
          <a:extLst>
            <a:ext uri="{FF2B5EF4-FFF2-40B4-BE49-F238E27FC236}">
              <a16:creationId xmlns:a16="http://schemas.microsoft.com/office/drawing/2014/main" id="{B044F31F-F8E0-41B3-910D-15764CF92D2F}"/>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73" name="テキスト ボックス 172">
          <a:extLst>
            <a:ext uri="{FF2B5EF4-FFF2-40B4-BE49-F238E27FC236}">
              <a16:creationId xmlns:a16="http://schemas.microsoft.com/office/drawing/2014/main" id="{69D998FB-9656-477A-B0B6-7C326E46EC17}"/>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74" name="テキスト ボックス 173">
          <a:extLst>
            <a:ext uri="{FF2B5EF4-FFF2-40B4-BE49-F238E27FC236}">
              <a16:creationId xmlns:a16="http://schemas.microsoft.com/office/drawing/2014/main" id="{DF54872B-002C-44E1-9D6E-74886200AAE5}"/>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75" name="テキスト ボックス 174">
          <a:extLst>
            <a:ext uri="{FF2B5EF4-FFF2-40B4-BE49-F238E27FC236}">
              <a16:creationId xmlns:a16="http://schemas.microsoft.com/office/drawing/2014/main" id="{73439307-1129-4FCC-BFA4-03C271705DCD}"/>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76" name="テキスト ボックス 175">
          <a:extLst>
            <a:ext uri="{FF2B5EF4-FFF2-40B4-BE49-F238E27FC236}">
              <a16:creationId xmlns:a16="http://schemas.microsoft.com/office/drawing/2014/main" id="{601F2D6B-9712-4026-91A0-61A01EBA2A0E}"/>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77" name="テキスト ボックス 176">
          <a:extLst>
            <a:ext uri="{FF2B5EF4-FFF2-40B4-BE49-F238E27FC236}">
              <a16:creationId xmlns:a16="http://schemas.microsoft.com/office/drawing/2014/main" id="{74E7514A-DF4B-4BEF-8A6C-AD6819A42A38}"/>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78" name="テキスト ボックス 177">
          <a:extLst>
            <a:ext uri="{FF2B5EF4-FFF2-40B4-BE49-F238E27FC236}">
              <a16:creationId xmlns:a16="http://schemas.microsoft.com/office/drawing/2014/main" id="{774D7318-B08B-4384-ABFA-0121B157B022}"/>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79" name="テキスト ボックス 178">
          <a:extLst>
            <a:ext uri="{FF2B5EF4-FFF2-40B4-BE49-F238E27FC236}">
              <a16:creationId xmlns:a16="http://schemas.microsoft.com/office/drawing/2014/main" id="{7F49C6C0-6C47-4403-B7F0-1480DADF5C22}"/>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80" name="テキスト ボックス 179">
          <a:extLst>
            <a:ext uri="{FF2B5EF4-FFF2-40B4-BE49-F238E27FC236}">
              <a16:creationId xmlns:a16="http://schemas.microsoft.com/office/drawing/2014/main" id="{F39B2783-C062-47A9-B1F9-A6F410C9BBB5}"/>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81" name="テキスト ボックス 180">
          <a:extLst>
            <a:ext uri="{FF2B5EF4-FFF2-40B4-BE49-F238E27FC236}">
              <a16:creationId xmlns:a16="http://schemas.microsoft.com/office/drawing/2014/main" id="{671886AB-5DBD-4C89-B78E-55EA0C6D2599}"/>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82" name="テキスト ボックス 181">
          <a:extLst>
            <a:ext uri="{FF2B5EF4-FFF2-40B4-BE49-F238E27FC236}">
              <a16:creationId xmlns:a16="http://schemas.microsoft.com/office/drawing/2014/main" id="{3AAB234F-346B-4D8F-9386-861655E45EBD}"/>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83" name="テキスト ボックス 182">
          <a:extLst>
            <a:ext uri="{FF2B5EF4-FFF2-40B4-BE49-F238E27FC236}">
              <a16:creationId xmlns:a16="http://schemas.microsoft.com/office/drawing/2014/main" id="{6F1159B9-1962-4B59-B25B-B9B63128912D}"/>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84" name="テキスト ボックス 183">
          <a:extLst>
            <a:ext uri="{FF2B5EF4-FFF2-40B4-BE49-F238E27FC236}">
              <a16:creationId xmlns:a16="http://schemas.microsoft.com/office/drawing/2014/main" id="{33865F81-B5F7-42F0-9676-72AFB7397F36}"/>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85" name="テキスト ボックス 184">
          <a:extLst>
            <a:ext uri="{FF2B5EF4-FFF2-40B4-BE49-F238E27FC236}">
              <a16:creationId xmlns:a16="http://schemas.microsoft.com/office/drawing/2014/main" id="{2D784E7F-88E0-432B-9359-A00CDEC1E6C1}"/>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86" name="テキスト ボックス 185">
          <a:extLst>
            <a:ext uri="{FF2B5EF4-FFF2-40B4-BE49-F238E27FC236}">
              <a16:creationId xmlns:a16="http://schemas.microsoft.com/office/drawing/2014/main" id="{16EEBBE6-EE84-45A3-A757-BA484A0378DC}"/>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87" name="テキスト ボックス 186">
          <a:extLst>
            <a:ext uri="{FF2B5EF4-FFF2-40B4-BE49-F238E27FC236}">
              <a16:creationId xmlns:a16="http://schemas.microsoft.com/office/drawing/2014/main" id="{EA346E50-1A23-48F1-B4EC-F1B191D963AF}"/>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88" name="テキスト ボックス 187">
          <a:extLst>
            <a:ext uri="{FF2B5EF4-FFF2-40B4-BE49-F238E27FC236}">
              <a16:creationId xmlns:a16="http://schemas.microsoft.com/office/drawing/2014/main" id="{F63876A7-B5CD-4BBE-B973-5C506AF2F603}"/>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89" name="テキスト ボックス 188">
          <a:extLst>
            <a:ext uri="{FF2B5EF4-FFF2-40B4-BE49-F238E27FC236}">
              <a16:creationId xmlns:a16="http://schemas.microsoft.com/office/drawing/2014/main" id="{47C1D9A3-A3BF-431D-940E-DC960EC56800}"/>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90" name="テキスト ボックス 189">
          <a:extLst>
            <a:ext uri="{FF2B5EF4-FFF2-40B4-BE49-F238E27FC236}">
              <a16:creationId xmlns:a16="http://schemas.microsoft.com/office/drawing/2014/main" id="{F9B78441-ED24-4919-9399-4FD4383608F4}"/>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91" name="テキスト ボックス 190">
          <a:extLst>
            <a:ext uri="{FF2B5EF4-FFF2-40B4-BE49-F238E27FC236}">
              <a16:creationId xmlns:a16="http://schemas.microsoft.com/office/drawing/2014/main" id="{8DE9C73B-C768-4CCE-8D90-12304128DB07}"/>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92" name="テキスト ボックス 191">
          <a:extLst>
            <a:ext uri="{FF2B5EF4-FFF2-40B4-BE49-F238E27FC236}">
              <a16:creationId xmlns:a16="http://schemas.microsoft.com/office/drawing/2014/main" id="{98828619-FAD7-4057-87CC-3D267271AC8F}"/>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93" name="テキスト ボックス 192">
          <a:extLst>
            <a:ext uri="{FF2B5EF4-FFF2-40B4-BE49-F238E27FC236}">
              <a16:creationId xmlns:a16="http://schemas.microsoft.com/office/drawing/2014/main" id="{CB4296DD-3250-49D3-ABFD-83BB91A2F3A2}"/>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94" name="テキスト ボックス 193">
          <a:extLst>
            <a:ext uri="{FF2B5EF4-FFF2-40B4-BE49-F238E27FC236}">
              <a16:creationId xmlns:a16="http://schemas.microsoft.com/office/drawing/2014/main" id="{EC7E38AE-CB61-49B5-A8EF-C5BBDB104B03}"/>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95" name="テキスト ボックス 194">
          <a:extLst>
            <a:ext uri="{FF2B5EF4-FFF2-40B4-BE49-F238E27FC236}">
              <a16:creationId xmlns:a16="http://schemas.microsoft.com/office/drawing/2014/main" id="{E9791454-014B-4968-91D8-DDAA998AE3AC}"/>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96" name="テキスト ボックス 195">
          <a:extLst>
            <a:ext uri="{FF2B5EF4-FFF2-40B4-BE49-F238E27FC236}">
              <a16:creationId xmlns:a16="http://schemas.microsoft.com/office/drawing/2014/main" id="{8C9910DA-856C-4CDC-AED5-54ABA9C0168B}"/>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97" name="テキスト ボックス 196">
          <a:extLst>
            <a:ext uri="{FF2B5EF4-FFF2-40B4-BE49-F238E27FC236}">
              <a16:creationId xmlns:a16="http://schemas.microsoft.com/office/drawing/2014/main" id="{ADB08B52-2F43-4ED1-9644-00161E1E2BA8}"/>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98" name="テキスト ボックス 197">
          <a:extLst>
            <a:ext uri="{FF2B5EF4-FFF2-40B4-BE49-F238E27FC236}">
              <a16:creationId xmlns:a16="http://schemas.microsoft.com/office/drawing/2014/main" id="{FB063549-CBA6-4F3A-836F-98BB496D6372}"/>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99" name="テキスト ボックス 198">
          <a:extLst>
            <a:ext uri="{FF2B5EF4-FFF2-40B4-BE49-F238E27FC236}">
              <a16:creationId xmlns:a16="http://schemas.microsoft.com/office/drawing/2014/main" id="{72F21C8A-BB55-43B2-82DE-40B77F78E39B}"/>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00" name="テキスト ボックス 199">
          <a:extLst>
            <a:ext uri="{FF2B5EF4-FFF2-40B4-BE49-F238E27FC236}">
              <a16:creationId xmlns:a16="http://schemas.microsoft.com/office/drawing/2014/main" id="{7724A673-5005-4373-BFCD-03123D7DF042}"/>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01" name="テキスト ボックス 200">
          <a:extLst>
            <a:ext uri="{FF2B5EF4-FFF2-40B4-BE49-F238E27FC236}">
              <a16:creationId xmlns:a16="http://schemas.microsoft.com/office/drawing/2014/main" id="{FFA154D1-A309-4167-B539-6113177A879F}"/>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02" name="テキスト ボックス 201">
          <a:extLst>
            <a:ext uri="{FF2B5EF4-FFF2-40B4-BE49-F238E27FC236}">
              <a16:creationId xmlns:a16="http://schemas.microsoft.com/office/drawing/2014/main" id="{F758F375-2BE7-4C9F-BB2E-D5C2D8CA4CFA}"/>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03" name="テキスト ボックス 202">
          <a:extLst>
            <a:ext uri="{FF2B5EF4-FFF2-40B4-BE49-F238E27FC236}">
              <a16:creationId xmlns:a16="http://schemas.microsoft.com/office/drawing/2014/main" id="{E04AFCC1-E8D9-4877-8E88-2621C5E2301F}"/>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04" name="テキスト ボックス 203">
          <a:extLst>
            <a:ext uri="{FF2B5EF4-FFF2-40B4-BE49-F238E27FC236}">
              <a16:creationId xmlns:a16="http://schemas.microsoft.com/office/drawing/2014/main" id="{E3678C9F-C8CB-4564-8E3D-24D88AD9C40D}"/>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05" name="テキスト ボックス 204">
          <a:extLst>
            <a:ext uri="{FF2B5EF4-FFF2-40B4-BE49-F238E27FC236}">
              <a16:creationId xmlns:a16="http://schemas.microsoft.com/office/drawing/2014/main" id="{4A81FE31-82AA-4799-9803-5C5A6B6EDCA7}"/>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06" name="テキスト ボックス 205">
          <a:extLst>
            <a:ext uri="{FF2B5EF4-FFF2-40B4-BE49-F238E27FC236}">
              <a16:creationId xmlns:a16="http://schemas.microsoft.com/office/drawing/2014/main" id="{C88D3054-347B-4D73-825A-48DDD4E05B5D}"/>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07" name="テキスト ボックス 206">
          <a:extLst>
            <a:ext uri="{FF2B5EF4-FFF2-40B4-BE49-F238E27FC236}">
              <a16:creationId xmlns:a16="http://schemas.microsoft.com/office/drawing/2014/main" id="{F692886E-855B-4D05-A142-A9307F655183}"/>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08" name="テキスト ボックス 207">
          <a:extLst>
            <a:ext uri="{FF2B5EF4-FFF2-40B4-BE49-F238E27FC236}">
              <a16:creationId xmlns:a16="http://schemas.microsoft.com/office/drawing/2014/main" id="{EA3CB18F-6FC0-45DF-A650-DACD5EC07B22}"/>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09" name="テキスト ボックス 208">
          <a:extLst>
            <a:ext uri="{FF2B5EF4-FFF2-40B4-BE49-F238E27FC236}">
              <a16:creationId xmlns:a16="http://schemas.microsoft.com/office/drawing/2014/main" id="{5917122E-2FEA-4A3A-B056-366C1AFF129E}"/>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10" name="テキスト ボックス 209">
          <a:extLst>
            <a:ext uri="{FF2B5EF4-FFF2-40B4-BE49-F238E27FC236}">
              <a16:creationId xmlns:a16="http://schemas.microsoft.com/office/drawing/2014/main" id="{24BC004D-A371-43DC-BE9E-9B2ADA4D8BD5}"/>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11" name="テキスト ボックス 210">
          <a:extLst>
            <a:ext uri="{FF2B5EF4-FFF2-40B4-BE49-F238E27FC236}">
              <a16:creationId xmlns:a16="http://schemas.microsoft.com/office/drawing/2014/main" id="{32721B10-D437-4D4D-B784-9071D3B6775E}"/>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12" name="テキスト ボックス 211">
          <a:extLst>
            <a:ext uri="{FF2B5EF4-FFF2-40B4-BE49-F238E27FC236}">
              <a16:creationId xmlns:a16="http://schemas.microsoft.com/office/drawing/2014/main" id="{D40CF28D-795A-4719-84E7-D4CDBC0DBADE}"/>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13" name="テキスト ボックス 212">
          <a:extLst>
            <a:ext uri="{FF2B5EF4-FFF2-40B4-BE49-F238E27FC236}">
              <a16:creationId xmlns:a16="http://schemas.microsoft.com/office/drawing/2014/main" id="{2FD4B67D-AE4F-4F39-A92B-F4D1A220B725}"/>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14" name="テキスト ボックス 213">
          <a:extLst>
            <a:ext uri="{FF2B5EF4-FFF2-40B4-BE49-F238E27FC236}">
              <a16:creationId xmlns:a16="http://schemas.microsoft.com/office/drawing/2014/main" id="{6809CCF9-39D9-4825-B84F-CDC1DC4EF2C0}"/>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15" name="テキスト ボックス 214">
          <a:extLst>
            <a:ext uri="{FF2B5EF4-FFF2-40B4-BE49-F238E27FC236}">
              <a16:creationId xmlns:a16="http://schemas.microsoft.com/office/drawing/2014/main" id="{55C50D64-BBC8-4389-B91D-184647626B1C}"/>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16" name="テキスト ボックス 215">
          <a:extLst>
            <a:ext uri="{FF2B5EF4-FFF2-40B4-BE49-F238E27FC236}">
              <a16:creationId xmlns:a16="http://schemas.microsoft.com/office/drawing/2014/main" id="{B4C1DF6A-5198-47DD-9256-A0DB4BB5EC30}"/>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17" name="テキスト ボックス 216">
          <a:extLst>
            <a:ext uri="{FF2B5EF4-FFF2-40B4-BE49-F238E27FC236}">
              <a16:creationId xmlns:a16="http://schemas.microsoft.com/office/drawing/2014/main" id="{DFFE79D2-CDFF-4779-BF53-F51EA4058E4B}"/>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18" name="テキスト ボックス 217">
          <a:extLst>
            <a:ext uri="{FF2B5EF4-FFF2-40B4-BE49-F238E27FC236}">
              <a16:creationId xmlns:a16="http://schemas.microsoft.com/office/drawing/2014/main" id="{75317A3B-4293-4A3E-B790-F4BB797B7B4B}"/>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19" name="テキスト ボックス 218">
          <a:extLst>
            <a:ext uri="{FF2B5EF4-FFF2-40B4-BE49-F238E27FC236}">
              <a16:creationId xmlns:a16="http://schemas.microsoft.com/office/drawing/2014/main" id="{0BF45893-F72B-45EB-B727-D9C178E7F355}"/>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20" name="テキスト ボックス 219">
          <a:extLst>
            <a:ext uri="{FF2B5EF4-FFF2-40B4-BE49-F238E27FC236}">
              <a16:creationId xmlns:a16="http://schemas.microsoft.com/office/drawing/2014/main" id="{E5B8005E-4854-4191-9542-DA1896D168BD}"/>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21" name="テキスト ボックス 220">
          <a:extLst>
            <a:ext uri="{FF2B5EF4-FFF2-40B4-BE49-F238E27FC236}">
              <a16:creationId xmlns:a16="http://schemas.microsoft.com/office/drawing/2014/main" id="{F2EE77BE-4F37-4F8F-94DA-F6779A44ED71}"/>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22" name="テキスト ボックス 221">
          <a:extLst>
            <a:ext uri="{FF2B5EF4-FFF2-40B4-BE49-F238E27FC236}">
              <a16:creationId xmlns:a16="http://schemas.microsoft.com/office/drawing/2014/main" id="{CD940518-59CB-4E08-81DE-D58211EC59CB}"/>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23" name="テキスト ボックス 222">
          <a:extLst>
            <a:ext uri="{FF2B5EF4-FFF2-40B4-BE49-F238E27FC236}">
              <a16:creationId xmlns:a16="http://schemas.microsoft.com/office/drawing/2014/main" id="{EADDD327-E3A0-4DED-9A85-7F4CE6CA07D3}"/>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24" name="テキスト ボックス 223">
          <a:extLst>
            <a:ext uri="{FF2B5EF4-FFF2-40B4-BE49-F238E27FC236}">
              <a16:creationId xmlns:a16="http://schemas.microsoft.com/office/drawing/2014/main" id="{44DC2196-7F15-41BF-BCAE-AF9E94D0C27A}"/>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25" name="テキスト ボックス 224">
          <a:extLst>
            <a:ext uri="{FF2B5EF4-FFF2-40B4-BE49-F238E27FC236}">
              <a16:creationId xmlns:a16="http://schemas.microsoft.com/office/drawing/2014/main" id="{AF5070B9-1A9A-4CCB-829E-55C0A58643AB}"/>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26" name="テキスト ボックス 225">
          <a:extLst>
            <a:ext uri="{FF2B5EF4-FFF2-40B4-BE49-F238E27FC236}">
              <a16:creationId xmlns:a16="http://schemas.microsoft.com/office/drawing/2014/main" id="{69751136-F90C-4AAE-8267-B101A209BF95}"/>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27" name="テキスト ボックス 226">
          <a:extLst>
            <a:ext uri="{FF2B5EF4-FFF2-40B4-BE49-F238E27FC236}">
              <a16:creationId xmlns:a16="http://schemas.microsoft.com/office/drawing/2014/main" id="{30B27432-9733-4784-AB79-DBE2009E076F}"/>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28" name="テキスト ボックス 227">
          <a:extLst>
            <a:ext uri="{FF2B5EF4-FFF2-40B4-BE49-F238E27FC236}">
              <a16:creationId xmlns:a16="http://schemas.microsoft.com/office/drawing/2014/main" id="{5E872633-76B5-4363-BE98-7A46E595B702}"/>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29" name="テキスト ボックス 228">
          <a:extLst>
            <a:ext uri="{FF2B5EF4-FFF2-40B4-BE49-F238E27FC236}">
              <a16:creationId xmlns:a16="http://schemas.microsoft.com/office/drawing/2014/main" id="{8CE6115B-6A5C-4DEF-91EF-9E4CAF52FE8B}"/>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30" name="テキスト ボックス 229">
          <a:extLst>
            <a:ext uri="{FF2B5EF4-FFF2-40B4-BE49-F238E27FC236}">
              <a16:creationId xmlns:a16="http://schemas.microsoft.com/office/drawing/2014/main" id="{61CF4F19-B053-486C-9CE3-2E5F07363E62}"/>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31" name="テキスト ボックス 230">
          <a:extLst>
            <a:ext uri="{FF2B5EF4-FFF2-40B4-BE49-F238E27FC236}">
              <a16:creationId xmlns:a16="http://schemas.microsoft.com/office/drawing/2014/main" id="{97B600DE-D0D2-45C4-9E8D-854810B82580}"/>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32" name="テキスト ボックス 231">
          <a:extLst>
            <a:ext uri="{FF2B5EF4-FFF2-40B4-BE49-F238E27FC236}">
              <a16:creationId xmlns:a16="http://schemas.microsoft.com/office/drawing/2014/main" id="{3ADEEAB9-DC05-4E74-AEAB-C9F5F008F6C2}"/>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33" name="テキスト ボックス 232">
          <a:extLst>
            <a:ext uri="{FF2B5EF4-FFF2-40B4-BE49-F238E27FC236}">
              <a16:creationId xmlns:a16="http://schemas.microsoft.com/office/drawing/2014/main" id="{775CBE53-24B3-4095-82E1-27A7A01CF1E7}"/>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34" name="テキスト ボックス 233">
          <a:extLst>
            <a:ext uri="{FF2B5EF4-FFF2-40B4-BE49-F238E27FC236}">
              <a16:creationId xmlns:a16="http://schemas.microsoft.com/office/drawing/2014/main" id="{AE9986DF-6049-49BD-B035-72AEB5E4322D}"/>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35" name="テキスト ボックス 234">
          <a:extLst>
            <a:ext uri="{FF2B5EF4-FFF2-40B4-BE49-F238E27FC236}">
              <a16:creationId xmlns:a16="http://schemas.microsoft.com/office/drawing/2014/main" id="{D896EA54-7814-465B-9DCA-0799082D4CFA}"/>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36" name="テキスト ボックス 235">
          <a:extLst>
            <a:ext uri="{FF2B5EF4-FFF2-40B4-BE49-F238E27FC236}">
              <a16:creationId xmlns:a16="http://schemas.microsoft.com/office/drawing/2014/main" id="{308CAE68-45DE-48A4-A596-B5F1E760CB97}"/>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37" name="テキスト ボックス 236">
          <a:extLst>
            <a:ext uri="{FF2B5EF4-FFF2-40B4-BE49-F238E27FC236}">
              <a16:creationId xmlns:a16="http://schemas.microsoft.com/office/drawing/2014/main" id="{84FC831B-5B59-421F-A754-71365F756F40}"/>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38" name="テキスト ボックス 237">
          <a:extLst>
            <a:ext uri="{FF2B5EF4-FFF2-40B4-BE49-F238E27FC236}">
              <a16:creationId xmlns:a16="http://schemas.microsoft.com/office/drawing/2014/main" id="{4B916362-2539-4143-8325-CC0938789DA7}"/>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39" name="テキスト ボックス 238">
          <a:extLst>
            <a:ext uri="{FF2B5EF4-FFF2-40B4-BE49-F238E27FC236}">
              <a16:creationId xmlns:a16="http://schemas.microsoft.com/office/drawing/2014/main" id="{8C85A841-BFDE-4A95-97AF-C441719B1C90}"/>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40" name="テキスト ボックス 239">
          <a:extLst>
            <a:ext uri="{FF2B5EF4-FFF2-40B4-BE49-F238E27FC236}">
              <a16:creationId xmlns:a16="http://schemas.microsoft.com/office/drawing/2014/main" id="{C63B2BD4-7763-414F-A74F-0CC75C1025A7}"/>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41" name="テキスト ボックス 240">
          <a:extLst>
            <a:ext uri="{FF2B5EF4-FFF2-40B4-BE49-F238E27FC236}">
              <a16:creationId xmlns:a16="http://schemas.microsoft.com/office/drawing/2014/main" id="{B44A5BFC-88E5-4854-96F9-65B92A89F20A}"/>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42" name="テキスト ボックス 241">
          <a:extLst>
            <a:ext uri="{FF2B5EF4-FFF2-40B4-BE49-F238E27FC236}">
              <a16:creationId xmlns:a16="http://schemas.microsoft.com/office/drawing/2014/main" id="{57755C2C-75D8-45D8-B2CF-C7D7EEAE37D9}"/>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43" name="テキスト ボックス 242">
          <a:extLst>
            <a:ext uri="{FF2B5EF4-FFF2-40B4-BE49-F238E27FC236}">
              <a16:creationId xmlns:a16="http://schemas.microsoft.com/office/drawing/2014/main" id="{BE7EF880-5ADE-4C4D-83CF-C1E03A568944}"/>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44" name="テキスト ボックス 243">
          <a:extLst>
            <a:ext uri="{FF2B5EF4-FFF2-40B4-BE49-F238E27FC236}">
              <a16:creationId xmlns:a16="http://schemas.microsoft.com/office/drawing/2014/main" id="{7FA8866A-35D0-4F9E-9760-7199ED221C46}"/>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45" name="テキスト ボックス 244">
          <a:extLst>
            <a:ext uri="{FF2B5EF4-FFF2-40B4-BE49-F238E27FC236}">
              <a16:creationId xmlns:a16="http://schemas.microsoft.com/office/drawing/2014/main" id="{0C95DC33-5DAB-4560-A018-99F42D33B098}"/>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46" name="テキスト ボックス 245">
          <a:extLst>
            <a:ext uri="{FF2B5EF4-FFF2-40B4-BE49-F238E27FC236}">
              <a16:creationId xmlns:a16="http://schemas.microsoft.com/office/drawing/2014/main" id="{9E482C89-B33B-462D-A8E9-4BBE00DC685E}"/>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47" name="テキスト ボックス 246">
          <a:extLst>
            <a:ext uri="{FF2B5EF4-FFF2-40B4-BE49-F238E27FC236}">
              <a16:creationId xmlns:a16="http://schemas.microsoft.com/office/drawing/2014/main" id="{B1ED19A0-6885-4926-B98D-55667881B061}"/>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48" name="テキスト ボックス 247">
          <a:extLst>
            <a:ext uri="{FF2B5EF4-FFF2-40B4-BE49-F238E27FC236}">
              <a16:creationId xmlns:a16="http://schemas.microsoft.com/office/drawing/2014/main" id="{F72618EF-8ED4-4B2A-AAAD-931D5E845233}"/>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49" name="テキスト ボックス 248">
          <a:extLst>
            <a:ext uri="{FF2B5EF4-FFF2-40B4-BE49-F238E27FC236}">
              <a16:creationId xmlns:a16="http://schemas.microsoft.com/office/drawing/2014/main" id="{59EAD7BC-C826-497A-911D-7CE0E8FFA6A7}"/>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50" name="テキスト ボックス 249">
          <a:extLst>
            <a:ext uri="{FF2B5EF4-FFF2-40B4-BE49-F238E27FC236}">
              <a16:creationId xmlns:a16="http://schemas.microsoft.com/office/drawing/2014/main" id="{DA1ABC92-682C-464D-9C17-5800BA493C37}"/>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51" name="テキスト ボックス 250">
          <a:extLst>
            <a:ext uri="{FF2B5EF4-FFF2-40B4-BE49-F238E27FC236}">
              <a16:creationId xmlns:a16="http://schemas.microsoft.com/office/drawing/2014/main" id="{E322AFB3-5EC1-4189-94C6-EADB20C3041B}"/>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52" name="テキスト ボックス 251">
          <a:extLst>
            <a:ext uri="{FF2B5EF4-FFF2-40B4-BE49-F238E27FC236}">
              <a16:creationId xmlns:a16="http://schemas.microsoft.com/office/drawing/2014/main" id="{AA3AF810-14F4-4D86-8B23-081F9E0054A6}"/>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53" name="テキスト ボックス 252">
          <a:extLst>
            <a:ext uri="{FF2B5EF4-FFF2-40B4-BE49-F238E27FC236}">
              <a16:creationId xmlns:a16="http://schemas.microsoft.com/office/drawing/2014/main" id="{D720872B-C71C-4F59-B7E2-759714CDC3AD}"/>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54" name="テキスト ボックス 253">
          <a:extLst>
            <a:ext uri="{FF2B5EF4-FFF2-40B4-BE49-F238E27FC236}">
              <a16:creationId xmlns:a16="http://schemas.microsoft.com/office/drawing/2014/main" id="{EEA953D5-A937-4C8B-A743-44D99E003A5A}"/>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55" name="テキスト ボックス 254">
          <a:extLst>
            <a:ext uri="{FF2B5EF4-FFF2-40B4-BE49-F238E27FC236}">
              <a16:creationId xmlns:a16="http://schemas.microsoft.com/office/drawing/2014/main" id="{93F6C9F8-76CD-4EF5-B58E-0F58B0331385}"/>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56" name="テキスト ボックス 255">
          <a:extLst>
            <a:ext uri="{FF2B5EF4-FFF2-40B4-BE49-F238E27FC236}">
              <a16:creationId xmlns:a16="http://schemas.microsoft.com/office/drawing/2014/main" id="{E17C51E8-B505-489E-9DAD-F4269F87EF85}"/>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57" name="テキスト ボックス 256">
          <a:extLst>
            <a:ext uri="{FF2B5EF4-FFF2-40B4-BE49-F238E27FC236}">
              <a16:creationId xmlns:a16="http://schemas.microsoft.com/office/drawing/2014/main" id="{E654004B-A875-48CA-850B-F9AC8C98C169}"/>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58" name="テキスト ボックス 257">
          <a:extLst>
            <a:ext uri="{FF2B5EF4-FFF2-40B4-BE49-F238E27FC236}">
              <a16:creationId xmlns:a16="http://schemas.microsoft.com/office/drawing/2014/main" id="{C09629B9-288B-45C1-9DFA-A3CB12DE1C11}"/>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59" name="テキスト ボックス 258">
          <a:extLst>
            <a:ext uri="{FF2B5EF4-FFF2-40B4-BE49-F238E27FC236}">
              <a16:creationId xmlns:a16="http://schemas.microsoft.com/office/drawing/2014/main" id="{BF85AC73-33EE-4C5A-8292-0F18587BC99C}"/>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60" name="テキスト ボックス 259">
          <a:extLst>
            <a:ext uri="{FF2B5EF4-FFF2-40B4-BE49-F238E27FC236}">
              <a16:creationId xmlns:a16="http://schemas.microsoft.com/office/drawing/2014/main" id="{204F1FB3-F5BC-4901-8D34-5D97FF1131A6}"/>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61" name="テキスト ボックス 260">
          <a:extLst>
            <a:ext uri="{FF2B5EF4-FFF2-40B4-BE49-F238E27FC236}">
              <a16:creationId xmlns:a16="http://schemas.microsoft.com/office/drawing/2014/main" id="{D76999E0-C2B1-459F-B890-BD55D987E792}"/>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62" name="テキスト ボックス 261">
          <a:extLst>
            <a:ext uri="{FF2B5EF4-FFF2-40B4-BE49-F238E27FC236}">
              <a16:creationId xmlns:a16="http://schemas.microsoft.com/office/drawing/2014/main" id="{A12FF469-3CF2-4EE1-AAD7-35B836910EAC}"/>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63" name="テキスト ボックス 262">
          <a:extLst>
            <a:ext uri="{FF2B5EF4-FFF2-40B4-BE49-F238E27FC236}">
              <a16:creationId xmlns:a16="http://schemas.microsoft.com/office/drawing/2014/main" id="{24AC6809-175E-4289-9FDA-AFDC6CA466C7}"/>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64" name="テキスト ボックス 263">
          <a:extLst>
            <a:ext uri="{FF2B5EF4-FFF2-40B4-BE49-F238E27FC236}">
              <a16:creationId xmlns:a16="http://schemas.microsoft.com/office/drawing/2014/main" id="{3CFC0CB1-3BFD-4ECB-B857-55C48E36ADCF}"/>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65" name="テキスト ボックス 264">
          <a:extLst>
            <a:ext uri="{FF2B5EF4-FFF2-40B4-BE49-F238E27FC236}">
              <a16:creationId xmlns:a16="http://schemas.microsoft.com/office/drawing/2014/main" id="{18B77770-DD49-46F0-8362-6798A6E4E67C}"/>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66" name="テキスト ボックス 265">
          <a:extLst>
            <a:ext uri="{FF2B5EF4-FFF2-40B4-BE49-F238E27FC236}">
              <a16:creationId xmlns:a16="http://schemas.microsoft.com/office/drawing/2014/main" id="{25A7999F-309C-4B9D-A938-E6DC7B21DED9}"/>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67" name="テキスト ボックス 266">
          <a:extLst>
            <a:ext uri="{FF2B5EF4-FFF2-40B4-BE49-F238E27FC236}">
              <a16:creationId xmlns:a16="http://schemas.microsoft.com/office/drawing/2014/main" id="{956E606E-7A5E-4399-B2E4-0CECC3423C73}"/>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68" name="テキスト ボックス 267">
          <a:extLst>
            <a:ext uri="{FF2B5EF4-FFF2-40B4-BE49-F238E27FC236}">
              <a16:creationId xmlns:a16="http://schemas.microsoft.com/office/drawing/2014/main" id="{3A196DF0-1D00-4D8A-8AAC-4888CBB49F20}"/>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69" name="テキスト ボックス 268">
          <a:extLst>
            <a:ext uri="{FF2B5EF4-FFF2-40B4-BE49-F238E27FC236}">
              <a16:creationId xmlns:a16="http://schemas.microsoft.com/office/drawing/2014/main" id="{33D3040C-B934-41FC-A752-81D8FB9303B1}"/>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70" name="テキスト ボックス 269">
          <a:extLst>
            <a:ext uri="{FF2B5EF4-FFF2-40B4-BE49-F238E27FC236}">
              <a16:creationId xmlns:a16="http://schemas.microsoft.com/office/drawing/2014/main" id="{EE0AC567-A8D4-4E75-AE60-40E79E565BD3}"/>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71" name="テキスト ボックス 270">
          <a:extLst>
            <a:ext uri="{FF2B5EF4-FFF2-40B4-BE49-F238E27FC236}">
              <a16:creationId xmlns:a16="http://schemas.microsoft.com/office/drawing/2014/main" id="{CEA297C3-B2D5-4B31-A346-B588A0045DD2}"/>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72" name="テキスト ボックス 271">
          <a:extLst>
            <a:ext uri="{FF2B5EF4-FFF2-40B4-BE49-F238E27FC236}">
              <a16:creationId xmlns:a16="http://schemas.microsoft.com/office/drawing/2014/main" id="{0AF5118F-04DE-4764-BA12-343B99C504C0}"/>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73" name="テキスト ボックス 272">
          <a:extLst>
            <a:ext uri="{FF2B5EF4-FFF2-40B4-BE49-F238E27FC236}">
              <a16:creationId xmlns:a16="http://schemas.microsoft.com/office/drawing/2014/main" id="{E03193A8-8116-4219-8E49-FD8F1C3D2222}"/>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74" name="テキスト ボックス 273">
          <a:extLst>
            <a:ext uri="{FF2B5EF4-FFF2-40B4-BE49-F238E27FC236}">
              <a16:creationId xmlns:a16="http://schemas.microsoft.com/office/drawing/2014/main" id="{E00CC889-CEA9-4F12-AF0F-23FD9811D3F4}"/>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75" name="テキスト ボックス 274">
          <a:extLst>
            <a:ext uri="{FF2B5EF4-FFF2-40B4-BE49-F238E27FC236}">
              <a16:creationId xmlns:a16="http://schemas.microsoft.com/office/drawing/2014/main" id="{B2CB5B5E-4672-481C-A500-C3C1FAAEF65E}"/>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76" name="テキスト ボックス 275">
          <a:extLst>
            <a:ext uri="{FF2B5EF4-FFF2-40B4-BE49-F238E27FC236}">
              <a16:creationId xmlns:a16="http://schemas.microsoft.com/office/drawing/2014/main" id="{5CA21AEB-6C83-4B3C-9166-5AF9B892BD35}"/>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77" name="テキスト ボックス 276">
          <a:extLst>
            <a:ext uri="{FF2B5EF4-FFF2-40B4-BE49-F238E27FC236}">
              <a16:creationId xmlns:a16="http://schemas.microsoft.com/office/drawing/2014/main" id="{C91231E7-5632-41DD-B49A-6E61161CF4C6}"/>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78" name="テキスト ボックス 277">
          <a:extLst>
            <a:ext uri="{FF2B5EF4-FFF2-40B4-BE49-F238E27FC236}">
              <a16:creationId xmlns:a16="http://schemas.microsoft.com/office/drawing/2014/main" id="{CC7E16AD-ECC4-4F32-B682-664A01C3343C}"/>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79" name="テキスト ボックス 278">
          <a:extLst>
            <a:ext uri="{FF2B5EF4-FFF2-40B4-BE49-F238E27FC236}">
              <a16:creationId xmlns:a16="http://schemas.microsoft.com/office/drawing/2014/main" id="{8AF52275-AEE8-4053-97AD-AA76BF7427BB}"/>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80" name="テキスト ボックス 279">
          <a:extLst>
            <a:ext uri="{FF2B5EF4-FFF2-40B4-BE49-F238E27FC236}">
              <a16:creationId xmlns:a16="http://schemas.microsoft.com/office/drawing/2014/main" id="{A04DCA51-46F4-4A39-8834-40F7C750D620}"/>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81" name="テキスト ボックス 280">
          <a:extLst>
            <a:ext uri="{FF2B5EF4-FFF2-40B4-BE49-F238E27FC236}">
              <a16:creationId xmlns:a16="http://schemas.microsoft.com/office/drawing/2014/main" id="{F541310F-DCE6-456F-873A-3AAB28958D3F}"/>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82" name="テキスト ボックス 281">
          <a:extLst>
            <a:ext uri="{FF2B5EF4-FFF2-40B4-BE49-F238E27FC236}">
              <a16:creationId xmlns:a16="http://schemas.microsoft.com/office/drawing/2014/main" id="{91F9541B-F7B0-43B1-84E6-6EE36939DB3E}"/>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83" name="テキスト ボックス 282">
          <a:extLst>
            <a:ext uri="{FF2B5EF4-FFF2-40B4-BE49-F238E27FC236}">
              <a16:creationId xmlns:a16="http://schemas.microsoft.com/office/drawing/2014/main" id="{641D0DED-9A5F-48D6-AB44-121AC064EB72}"/>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84" name="テキスト ボックス 283">
          <a:extLst>
            <a:ext uri="{FF2B5EF4-FFF2-40B4-BE49-F238E27FC236}">
              <a16:creationId xmlns:a16="http://schemas.microsoft.com/office/drawing/2014/main" id="{0F3689D2-3D11-4629-BB16-B402F57D6548}"/>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85" name="テキスト ボックス 284">
          <a:extLst>
            <a:ext uri="{FF2B5EF4-FFF2-40B4-BE49-F238E27FC236}">
              <a16:creationId xmlns:a16="http://schemas.microsoft.com/office/drawing/2014/main" id="{C697D037-3DA6-4619-A906-66B0156200E6}"/>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86" name="テキスト ボックス 285">
          <a:extLst>
            <a:ext uri="{FF2B5EF4-FFF2-40B4-BE49-F238E27FC236}">
              <a16:creationId xmlns:a16="http://schemas.microsoft.com/office/drawing/2014/main" id="{4CF7B695-78CD-4B1D-9ED4-502FFF466508}"/>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87" name="テキスト ボックス 286">
          <a:extLst>
            <a:ext uri="{FF2B5EF4-FFF2-40B4-BE49-F238E27FC236}">
              <a16:creationId xmlns:a16="http://schemas.microsoft.com/office/drawing/2014/main" id="{D43FDEA5-2661-4918-84FB-C03FA3B08868}"/>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88" name="テキスト ボックス 287">
          <a:extLst>
            <a:ext uri="{FF2B5EF4-FFF2-40B4-BE49-F238E27FC236}">
              <a16:creationId xmlns:a16="http://schemas.microsoft.com/office/drawing/2014/main" id="{C80E12A4-CB83-4113-93D7-607DC785227C}"/>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89" name="テキスト ボックス 288">
          <a:extLst>
            <a:ext uri="{FF2B5EF4-FFF2-40B4-BE49-F238E27FC236}">
              <a16:creationId xmlns:a16="http://schemas.microsoft.com/office/drawing/2014/main" id="{DF050BFA-E8F7-49B2-8036-C50202B542A7}"/>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90" name="テキスト ボックス 289">
          <a:extLst>
            <a:ext uri="{FF2B5EF4-FFF2-40B4-BE49-F238E27FC236}">
              <a16:creationId xmlns:a16="http://schemas.microsoft.com/office/drawing/2014/main" id="{A35B1DE4-ADB2-4721-B631-6A2DC8EA2C13}"/>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91" name="テキスト ボックス 290">
          <a:extLst>
            <a:ext uri="{FF2B5EF4-FFF2-40B4-BE49-F238E27FC236}">
              <a16:creationId xmlns:a16="http://schemas.microsoft.com/office/drawing/2014/main" id="{08FC07C2-BAC1-4FD9-ADFC-1F18EDE53162}"/>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92" name="テキスト ボックス 291">
          <a:extLst>
            <a:ext uri="{FF2B5EF4-FFF2-40B4-BE49-F238E27FC236}">
              <a16:creationId xmlns:a16="http://schemas.microsoft.com/office/drawing/2014/main" id="{2C60375F-0E78-4F65-97F2-297E8C02CD76}"/>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93" name="テキスト ボックス 292">
          <a:extLst>
            <a:ext uri="{FF2B5EF4-FFF2-40B4-BE49-F238E27FC236}">
              <a16:creationId xmlns:a16="http://schemas.microsoft.com/office/drawing/2014/main" id="{EE3BD2D5-2941-47B7-90BE-EB63BF2EA1D2}"/>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94" name="テキスト ボックス 293">
          <a:extLst>
            <a:ext uri="{FF2B5EF4-FFF2-40B4-BE49-F238E27FC236}">
              <a16:creationId xmlns:a16="http://schemas.microsoft.com/office/drawing/2014/main" id="{419D7E8A-7391-457F-8197-5B0679D13048}"/>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95" name="テキスト ボックス 294">
          <a:extLst>
            <a:ext uri="{FF2B5EF4-FFF2-40B4-BE49-F238E27FC236}">
              <a16:creationId xmlns:a16="http://schemas.microsoft.com/office/drawing/2014/main" id="{AE975B45-BACE-4B84-AEDC-C9271A2D1E2D}"/>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96" name="テキスト ボックス 295">
          <a:extLst>
            <a:ext uri="{FF2B5EF4-FFF2-40B4-BE49-F238E27FC236}">
              <a16:creationId xmlns:a16="http://schemas.microsoft.com/office/drawing/2014/main" id="{1A93C7BC-7EDA-4EC3-834A-62B9086FCD4B}"/>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97" name="テキスト ボックス 296">
          <a:extLst>
            <a:ext uri="{FF2B5EF4-FFF2-40B4-BE49-F238E27FC236}">
              <a16:creationId xmlns:a16="http://schemas.microsoft.com/office/drawing/2014/main" id="{44ED1403-BB7E-4C85-A763-C6D96419F5F4}"/>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98" name="テキスト ボックス 297">
          <a:extLst>
            <a:ext uri="{FF2B5EF4-FFF2-40B4-BE49-F238E27FC236}">
              <a16:creationId xmlns:a16="http://schemas.microsoft.com/office/drawing/2014/main" id="{86519372-FD9A-436C-86F3-2A015EC21E65}"/>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99" name="テキスト ボックス 298">
          <a:extLst>
            <a:ext uri="{FF2B5EF4-FFF2-40B4-BE49-F238E27FC236}">
              <a16:creationId xmlns:a16="http://schemas.microsoft.com/office/drawing/2014/main" id="{C8BBFC0B-62C0-4449-9741-246E0C3FFF99}"/>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300" name="テキスト ボックス 299">
          <a:extLst>
            <a:ext uri="{FF2B5EF4-FFF2-40B4-BE49-F238E27FC236}">
              <a16:creationId xmlns:a16="http://schemas.microsoft.com/office/drawing/2014/main" id="{FBAE15AA-BBC1-4E3A-B00C-02FB27BCBCC7}"/>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301" name="テキスト ボックス 300">
          <a:extLst>
            <a:ext uri="{FF2B5EF4-FFF2-40B4-BE49-F238E27FC236}">
              <a16:creationId xmlns:a16="http://schemas.microsoft.com/office/drawing/2014/main" id="{54FB546C-7E7A-47BA-9CFE-CBF78B8CD10F}"/>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302" name="テキスト ボックス 301">
          <a:extLst>
            <a:ext uri="{FF2B5EF4-FFF2-40B4-BE49-F238E27FC236}">
              <a16:creationId xmlns:a16="http://schemas.microsoft.com/office/drawing/2014/main" id="{69153454-2450-4C60-8A6E-63097AD09696}"/>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303" name="テキスト ボックス 302">
          <a:extLst>
            <a:ext uri="{FF2B5EF4-FFF2-40B4-BE49-F238E27FC236}">
              <a16:creationId xmlns:a16="http://schemas.microsoft.com/office/drawing/2014/main" id="{09949299-DFD1-40E4-8F03-813BB5CF7667}"/>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304" name="テキスト ボックス 303">
          <a:extLst>
            <a:ext uri="{FF2B5EF4-FFF2-40B4-BE49-F238E27FC236}">
              <a16:creationId xmlns:a16="http://schemas.microsoft.com/office/drawing/2014/main" id="{80B7FC55-B33F-4D18-8227-E8D3B4C771D4}"/>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305" name="テキスト ボックス 304">
          <a:extLst>
            <a:ext uri="{FF2B5EF4-FFF2-40B4-BE49-F238E27FC236}">
              <a16:creationId xmlns:a16="http://schemas.microsoft.com/office/drawing/2014/main" id="{B7455C6A-7665-42C5-A964-7C121EEC96B5}"/>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306" name="テキスト ボックス 305">
          <a:extLst>
            <a:ext uri="{FF2B5EF4-FFF2-40B4-BE49-F238E27FC236}">
              <a16:creationId xmlns:a16="http://schemas.microsoft.com/office/drawing/2014/main" id="{B943BFE3-18EF-4935-A4D5-C6CE68A82462}"/>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307" name="テキスト ボックス 306">
          <a:extLst>
            <a:ext uri="{FF2B5EF4-FFF2-40B4-BE49-F238E27FC236}">
              <a16:creationId xmlns:a16="http://schemas.microsoft.com/office/drawing/2014/main" id="{C8258349-0BE6-4A9C-B1B2-A68D9462915A}"/>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308" name="テキスト ボックス 307">
          <a:extLst>
            <a:ext uri="{FF2B5EF4-FFF2-40B4-BE49-F238E27FC236}">
              <a16:creationId xmlns:a16="http://schemas.microsoft.com/office/drawing/2014/main" id="{C543B76F-7732-41DB-89AF-69E59E0AE5AD}"/>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309" name="テキスト ボックス 308">
          <a:extLst>
            <a:ext uri="{FF2B5EF4-FFF2-40B4-BE49-F238E27FC236}">
              <a16:creationId xmlns:a16="http://schemas.microsoft.com/office/drawing/2014/main" id="{3E9DA2AF-24E4-40EA-9BE5-9ADC14F39B78}"/>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310" name="テキスト ボックス 309">
          <a:extLst>
            <a:ext uri="{FF2B5EF4-FFF2-40B4-BE49-F238E27FC236}">
              <a16:creationId xmlns:a16="http://schemas.microsoft.com/office/drawing/2014/main" id="{215C5E67-B4F5-46BA-AE9F-8617D21DB031}"/>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311" name="テキスト ボックス 310">
          <a:extLst>
            <a:ext uri="{FF2B5EF4-FFF2-40B4-BE49-F238E27FC236}">
              <a16:creationId xmlns:a16="http://schemas.microsoft.com/office/drawing/2014/main" id="{2DA06C86-8EA0-490F-B3EC-862B6A4BEEA5}"/>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312" name="テキスト ボックス 311">
          <a:extLst>
            <a:ext uri="{FF2B5EF4-FFF2-40B4-BE49-F238E27FC236}">
              <a16:creationId xmlns:a16="http://schemas.microsoft.com/office/drawing/2014/main" id="{1F5458B3-C26A-4844-A329-CE406FCAED5E}"/>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xdr:col>
      <xdr:colOff>3143250</xdr:colOff>
      <xdr:row>223</xdr:row>
      <xdr:rowOff>0</xdr:rowOff>
    </xdr:from>
    <xdr:to>
      <xdr:col>3</xdr:col>
      <xdr:colOff>123825</xdr:colOff>
      <xdr:row>244</xdr:row>
      <xdr:rowOff>76200</xdr:rowOff>
    </xdr:to>
    <xdr:sp macro="" textlink="">
      <xdr:nvSpPr>
        <xdr:cNvPr id="314" name="正方形/長方形 313">
          <a:extLst>
            <a:ext uri="{FF2B5EF4-FFF2-40B4-BE49-F238E27FC236}">
              <a16:creationId xmlns:a16="http://schemas.microsoft.com/office/drawing/2014/main" id="{FB77F0C1-5A41-410F-BBAA-101F244B44DB}"/>
            </a:ext>
          </a:extLst>
        </xdr:cNvPr>
        <xdr:cNvSpPr/>
      </xdr:nvSpPr>
      <xdr:spPr>
        <a:xfrm>
          <a:off x="3343275" y="35052000"/>
          <a:ext cx="1933575" cy="3190875"/>
        </a:xfrm>
        <a:prstGeom prst="rect">
          <a:avLst/>
        </a:prstGeom>
        <a:solidFill>
          <a:srgbClr val="FFFF00"/>
        </a:solidFill>
        <a:ln>
          <a:solidFill>
            <a:sysClr val="windowText" lastClr="000000"/>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ctr"/>
        <a:lstStyle/>
        <a:p>
          <a:pPr algn="l"/>
          <a:r>
            <a:rPr kumimoji="1" lang="ja-JP" altLang="en-US" sz="1100"/>
            <a:t>評価関連経費の表記がありますが、新型コロナウイルス対応緊急支援助成では対象外となります。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7"/>
  <sheetViews>
    <sheetView tabSelected="1" view="pageBreakPreview" zoomScaleNormal="100" zoomScaleSheetLayoutView="100" workbookViewId="0">
      <selection activeCell="E18" sqref="E18"/>
    </sheetView>
  </sheetViews>
  <sheetFormatPr defaultColWidth="9" defaultRowHeight="18" x14ac:dyDescent="0.4"/>
  <cols>
    <col min="1" max="1" width="16.125" style="42" customWidth="1"/>
    <col min="2" max="2" width="7.625" style="42" customWidth="1"/>
    <col min="3" max="7" width="12.375" style="42" customWidth="1"/>
    <col min="8" max="8" width="15.625" style="42" customWidth="1"/>
    <col min="9" max="9" width="9" style="42"/>
    <col min="10" max="10" width="9.375" style="42" bestFit="1" customWidth="1"/>
    <col min="11" max="12" width="9.25" style="42" bestFit="1" customWidth="1"/>
    <col min="13" max="16384" width="9" style="42"/>
  </cols>
  <sheetData>
    <row r="1" spans="1:13" ht="24" x14ac:dyDescent="0.4">
      <c r="A1" s="191" t="s">
        <v>88</v>
      </c>
      <c r="B1" s="187"/>
      <c r="C1" s="187"/>
      <c r="D1" s="187"/>
      <c r="E1" s="187"/>
      <c r="G1" s="188"/>
    </row>
    <row r="2" spans="1:13" ht="24" x14ac:dyDescent="0.4">
      <c r="A2" s="376" t="s">
        <v>81</v>
      </c>
      <c r="B2" s="376"/>
      <c r="C2" s="376"/>
      <c r="D2" s="376"/>
      <c r="E2" s="376"/>
      <c r="F2" s="376"/>
      <c r="G2" s="376"/>
      <c r="H2" s="48"/>
      <c r="I2" s="49"/>
      <c r="J2" s="49"/>
      <c r="K2" s="50"/>
      <c r="L2" s="49"/>
      <c r="M2" s="49"/>
    </row>
    <row r="3" spans="1:13" ht="13.5" customHeight="1" x14ac:dyDescent="0.4">
      <c r="A3" s="335"/>
      <c r="B3" s="335"/>
      <c r="C3" s="335"/>
      <c r="D3" s="335"/>
      <c r="E3" s="335"/>
      <c r="F3" s="335"/>
      <c r="G3" s="335"/>
      <c r="H3" s="48"/>
      <c r="I3" s="49"/>
      <c r="J3" s="49"/>
      <c r="K3" s="50"/>
      <c r="L3" s="49"/>
      <c r="M3" s="49"/>
    </row>
    <row r="4" spans="1:13" ht="20.100000000000001" customHeight="1" x14ac:dyDescent="0.4">
      <c r="A4" s="13" t="s">
        <v>0</v>
      </c>
      <c r="B4" s="379"/>
      <c r="C4" s="379"/>
      <c r="D4" s="380"/>
      <c r="E4" s="380"/>
      <c r="F4" s="380"/>
      <c r="G4" s="380"/>
      <c r="H4" s="48"/>
      <c r="I4" s="49"/>
      <c r="J4" s="49"/>
      <c r="K4" s="50"/>
      <c r="L4" s="49"/>
      <c r="M4" s="49"/>
    </row>
    <row r="5" spans="1:13" s="129" customFormat="1" ht="20.100000000000001" customHeight="1" x14ac:dyDescent="0.4">
      <c r="A5" s="13" t="s">
        <v>1</v>
      </c>
      <c r="B5" s="374"/>
      <c r="C5" s="374"/>
      <c r="D5" s="374"/>
      <c r="E5" s="374"/>
      <c r="F5" s="374"/>
      <c r="G5" s="374"/>
      <c r="H5" s="128"/>
      <c r="I5" s="49"/>
      <c r="J5" s="49"/>
      <c r="K5" s="50"/>
      <c r="L5" s="49"/>
      <c r="M5" s="49"/>
    </row>
    <row r="6" spans="1:13" s="129" customFormat="1" ht="20.100000000000001" customHeight="1" x14ac:dyDescent="0.4">
      <c r="A6" s="13" t="s">
        <v>223</v>
      </c>
      <c r="B6" s="189"/>
      <c r="C6" s="374" t="s">
        <v>2</v>
      </c>
      <c r="D6" s="375"/>
      <c r="E6" s="375"/>
      <c r="F6" s="375"/>
      <c r="G6" s="375"/>
      <c r="H6" s="128"/>
      <c r="I6" s="49"/>
      <c r="J6" s="49"/>
      <c r="K6" s="50"/>
      <c r="L6" s="49"/>
      <c r="M6" s="49"/>
    </row>
    <row r="7" spans="1:13" s="129" customFormat="1" ht="20.100000000000001" customHeight="1" x14ac:dyDescent="0.4">
      <c r="A7" s="13"/>
      <c r="B7" s="189"/>
      <c r="C7" s="333"/>
      <c r="D7" s="334"/>
      <c r="E7" s="334"/>
      <c r="F7" s="334"/>
      <c r="G7" s="334"/>
      <c r="H7" s="128"/>
      <c r="I7" s="49"/>
      <c r="J7" s="49"/>
      <c r="K7" s="50"/>
      <c r="L7" s="49"/>
      <c r="M7" s="49"/>
    </row>
    <row r="8" spans="1:13" s="129" customFormat="1" ht="20.100000000000001" customHeight="1" x14ac:dyDescent="0.4">
      <c r="A8" s="14" t="s">
        <v>3</v>
      </c>
      <c r="B8" s="189"/>
      <c r="C8" s="374"/>
      <c r="D8" s="375"/>
      <c r="E8" s="375"/>
      <c r="F8" s="375"/>
      <c r="G8" s="375"/>
      <c r="H8" s="128"/>
      <c r="I8" s="49"/>
      <c r="J8" s="49"/>
      <c r="K8" s="50"/>
      <c r="L8" s="49"/>
      <c r="M8" s="49"/>
    </row>
    <row r="9" spans="1:13" s="129" customFormat="1" ht="20.100000000000001" customHeight="1" x14ac:dyDescent="0.4">
      <c r="A9" s="14" t="s">
        <v>4</v>
      </c>
      <c r="B9" s="189"/>
      <c r="C9" s="374"/>
      <c r="D9" s="375"/>
      <c r="E9" s="375"/>
      <c r="F9" s="375"/>
      <c r="G9" s="375"/>
      <c r="H9" s="128"/>
      <c r="I9" s="49"/>
      <c r="J9" s="49"/>
      <c r="K9" s="50"/>
      <c r="L9" s="49"/>
      <c r="M9" s="49"/>
    </row>
    <row r="10" spans="1:13" s="129" customFormat="1" ht="19.5" customHeight="1" x14ac:dyDescent="0.4">
      <c r="A10" s="43"/>
      <c r="B10" s="44"/>
      <c r="C10" s="387" t="s">
        <v>5</v>
      </c>
      <c r="D10" s="388"/>
      <c r="E10" s="388"/>
      <c r="F10" s="388"/>
      <c r="G10" s="388"/>
      <c r="H10" s="128"/>
      <c r="I10" s="49"/>
      <c r="J10" s="49"/>
      <c r="K10" s="50"/>
      <c r="L10" s="49"/>
      <c r="M10" s="49"/>
    </row>
    <row r="11" spans="1:13" ht="19.5" x14ac:dyDescent="0.4">
      <c r="A11" s="14" t="s">
        <v>6</v>
      </c>
      <c r="B11" s="385" t="s">
        <v>7</v>
      </c>
      <c r="C11" s="386"/>
      <c r="D11" s="386"/>
      <c r="E11" s="386"/>
      <c r="F11" s="386"/>
      <c r="G11" s="386"/>
      <c r="H11" s="48"/>
      <c r="I11" s="49"/>
      <c r="J11" s="49"/>
      <c r="K11" s="50"/>
      <c r="L11" s="49"/>
      <c r="M11" s="49"/>
    </row>
    <row r="12" spans="1:13" ht="24.75" customHeight="1" x14ac:dyDescent="0.4">
      <c r="A12" s="383"/>
      <c r="B12" s="384"/>
      <c r="C12" s="514" t="s">
        <v>8</v>
      </c>
      <c r="D12" s="15" t="s">
        <v>9</v>
      </c>
      <c r="E12" s="193" t="s">
        <v>10</v>
      </c>
      <c r="F12" s="193" t="s">
        <v>11</v>
      </c>
      <c r="G12" s="37" t="s">
        <v>12</v>
      </c>
      <c r="H12" s="130"/>
      <c r="I12" s="50"/>
      <c r="J12" s="49"/>
      <c r="K12" s="49"/>
      <c r="L12" s="49"/>
      <c r="M12" s="49"/>
    </row>
    <row r="13" spans="1:13" ht="24.75" customHeight="1" x14ac:dyDescent="0.4">
      <c r="A13" s="382" t="s">
        <v>13</v>
      </c>
      <c r="B13" s="382"/>
      <c r="C13" s="515">
        <f>③事業費!C5+③事業費!C6</f>
        <v>0</v>
      </c>
      <c r="D13" s="38">
        <f>③事業費!D5+③事業費!D6</f>
        <v>0</v>
      </c>
      <c r="E13" s="194">
        <f>③事業費!E5+③事業費!E6</f>
        <v>0</v>
      </c>
      <c r="F13" s="194">
        <f>③事業費!F5+③事業費!F6</f>
        <v>0</v>
      </c>
      <c r="G13" s="38">
        <f>SUM(C13:F13)</f>
        <v>0</v>
      </c>
      <c r="H13" s="129"/>
      <c r="I13" s="131"/>
      <c r="J13" s="131"/>
      <c r="K13" s="49"/>
      <c r="L13" s="49"/>
      <c r="M13" s="49"/>
    </row>
    <row r="14" spans="1:13" ht="24.75" customHeight="1" x14ac:dyDescent="0.4">
      <c r="A14" s="382" t="s">
        <v>14</v>
      </c>
      <c r="B14" s="382"/>
      <c r="C14" s="516">
        <f>②自己資金・民間資金!C10</f>
        <v>0</v>
      </c>
      <c r="D14" s="38">
        <f>②自己資金・民間資金!C15</f>
        <v>0</v>
      </c>
      <c r="E14" s="194">
        <f>②自己資金・民間資金!C20</f>
        <v>0</v>
      </c>
      <c r="F14" s="194">
        <f>②自己資金・民間資金!C25</f>
        <v>0</v>
      </c>
      <c r="G14" s="38">
        <f>SUM(C14:F14)</f>
        <v>0</v>
      </c>
      <c r="H14" s="129"/>
      <c r="I14" s="50"/>
      <c r="J14" s="49"/>
      <c r="K14" s="49"/>
      <c r="L14" s="49"/>
      <c r="M14" s="49"/>
    </row>
    <row r="15" spans="1:13" ht="24.75" customHeight="1" x14ac:dyDescent="0.4">
      <c r="A15" s="382" t="s">
        <v>15</v>
      </c>
      <c r="B15" s="382"/>
      <c r="C15" s="517">
        <f>C13+C14</f>
        <v>0</v>
      </c>
      <c r="D15" s="39">
        <f>D13+D14</f>
        <v>0</v>
      </c>
      <c r="E15" s="195">
        <f>E13+E14</f>
        <v>0</v>
      </c>
      <c r="F15" s="195">
        <f>F13+F14</f>
        <v>0</v>
      </c>
      <c r="G15" s="39">
        <f>G13+G14</f>
        <v>0</v>
      </c>
      <c r="I15" s="50"/>
      <c r="J15" s="49"/>
      <c r="K15" s="49"/>
      <c r="L15" s="49"/>
      <c r="M15" s="49"/>
    </row>
    <row r="16" spans="1:13" ht="24.75" customHeight="1" x14ac:dyDescent="0.4">
      <c r="A16" s="381" t="s">
        <v>16</v>
      </c>
      <c r="B16" s="381"/>
      <c r="C16" s="518" t="e">
        <f>C13/C15</f>
        <v>#DIV/0!</v>
      </c>
      <c r="D16" s="192" t="e">
        <f t="shared" ref="D16:G16" si="0">D13/D15</f>
        <v>#DIV/0!</v>
      </c>
      <c r="E16" s="192" t="e">
        <f t="shared" si="0"/>
        <v>#DIV/0!</v>
      </c>
      <c r="F16" s="192" t="e">
        <f t="shared" si="0"/>
        <v>#DIV/0!</v>
      </c>
      <c r="G16" s="192" t="e">
        <f t="shared" si="0"/>
        <v>#DIV/0!</v>
      </c>
      <c r="I16" s="50"/>
      <c r="J16" s="49"/>
      <c r="K16" s="49"/>
      <c r="L16" s="49"/>
      <c r="M16" s="49"/>
    </row>
    <row r="17" spans="1:13" ht="20.100000000000001" customHeight="1" x14ac:dyDescent="0.4">
      <c r="A17" s="145"/>
      <c r="B17" s="132"/>
      <c r="C17" s="132"/>
      <c r="D17" s="133"/>
      <c r="E17" s="133"/>
      <c r="F17" s="133"/>
      <c r="G17" s="133"/>
      <c r="I17" s="50"/>
      <c r="J17" s="49"/>
      <c r="K17" s="49"/>
      <c r="L17" s="49"/>
      <c r="M17" s="49"/>
    </row>
    <row r="18" spans="1:13" ht="20.100000000000001" customHeight="1" x14ac:dyDescent="0.4"/>
    <row r="19" spans="1:13" ht="19.5" customHeight="1" x14ac:dyDescent="0.4">
      <c r="A19" s="199" t="s">
        <v>17</v>
      </c>
      <c r="B19" s="200"/>
      <c r="C19" s="200"/>
      <c r="D19" s="200"/>
      <c r="E19" s="200"/>
      <c r="F19" s="200"/>
      <c r="G19" s="200"/>
    </row>
    <row r="20" spans="1:13" ht="24.75" customHeight="1" x14ac:dyDescent="0.4">
      <c r="A20" s="201"/>
      <c r="B20" s="202" t="s">
        <v>18</v>
      </c>
      <c r="C20" s="203" t="s">
        <v>8</v>
      </c>
      <c r="D20" s="193" t="s">
        <v>9</v>
      </c>
      <c r="E20" s="193" t="s">
        <v>10</v>
      </c>
      <c r="F20" s="193" t="s">
        <v>11</v>
      </c>
      <c r="G20" s="204" t="s">
        <v>12</v>
      </c>
      <c r="H20" s="83" t="s">
        <v>19</v>
      </c>
      <c r="I20" s="50"/>
      <c r="J20" s="49"/>
      <c r="K20" s="49"/>
      <c r="L20" s="49"/>
      <c r="M20" s="49"/>
    </row>
    <row r="21" spans="1:13" ht="30" customHeight="1" x14ac:dyDescent="0.4">
      <c r="A21" s="205" t="s">
        <v>20</v>
      </c>
      <c r="B21" s="206" t="e">
        <f>G21/G13</f>
        <v>#DIV/0!</v>
      </c>
      <c r="C21" s="207">
        <f>記入不要!E5</f>
        <v>0</v>
      </c>
      <c r="D21" s="208">
        <f>記入不要!H5</f>
        <v>0</v>
      </c>
      <c r="E21" s="208">
        <f>記入不要!K5</f>
        <v>0</v>
      </c>
      <c r="F21" s="208">
        <f>記入不要!N5</f>
        <v>0</v>
      </c>
      <c r="G21" s="209">
        <f>SUM(C21:F21)</f>
        <v>0</v>
      </c>
      <c r="H21" s="83" t="e">
        <f>IF(B21&gt;5.49%,"ERROR","")</f>
        <v>#DIV/0!</v>
      </c>
      <c r="J21" s="134"/>
      <c r="K21" s="134"/>
      <c r="L21" s="134"/>
    </row>
    <row r="22" spans="1:13" s="97" customFormat="1" ht="20.100000000000001" customHeight="1" x14ac:dyDescent="0.4">
      <c r="A22" s="137"/>
      <c r="B22" s="137"/>
      <c r="C22" s="137"/>
      <c r="D22" s="54"/>
      <c r="E22" s="54"/>
      <c r="F22" s="54"/>
      <c r="G22" s="54"/>
      <c r="H22" s="135"/>
      <c r="J22" s="100"/>
      <c r="K22" s="136"/>
    </row>
    <row r="23" spans="1:13" ht="19.5" customHeight="1" x14ac:dyDescent="0.4">
      <c r="A23" s="199" t="s">
        <v>21</v>
      </c>
      <c r="B23" s="200"/>
      <c r="C23" s="200"/>
      <c r="D23" s="200"/>
      <c r="E23" s="200"/>
      <c r="F23" s="200"/>
      <c r="G23" s="200"/>
      <c r="I23" s="50"/>
      <c r="J23" s="49"/>
      <c r="K23" s="49"/>
      <c r="L23" s="49"/>
      <c r="M23" s="49"/>
    </row>
    <row r="24" spans="1:13" ht="24.75" customHeight="1" x14ac:dyDescent="0.4">
      <c r="A24" s="377"/>
      <c r="B24" s="377"/>
      <c r="C24" s="356" t="s">
        <v>8</v>
      </c>
      <c r="D24" s="193" t="s">
        <v>9</v>
      </c>
      <c r="E24" s="193" t="s">
        <v>10</v>
      </c>
      <c r="F24" s="193" t="s">
        <v>11</v>
      </c>
      <c r="G24" s="357" t="s">
        <v>12</v>
      </c>
      <c r="I24" s="50"/>
      <c r="J24" s="49"/>
      <c r="K24" s="49"/>
      <c r="L24" s="49"/>
      <c r="M24" s="49"/>
    </row>
    <row r="25" spans="1:13" ht="30" customHeight="1" x14ac:dyDescent="0.4">
      <c r="A25" s="381" t="s">
        <v>22</v>
      </c>
      <c r="B25" s="381"/>
      <c r="C25" s="195">
        <f>C13+C21</f>
        <v>0</v>
      </c>
      <c r="D25" s="195">
        <f>D13+D21</f>
        <v>0</v>
      </c>
      <c r="E25" s="195">
        <f>E13+E21</f>
        <v>0</v>
      </c>
      <c r="F25" s="195">
        <f>F13+F21</f>
        <v>0</v>
      </c>
      <c r="G25" s="195">
        <f>G13+G21</f>
        <v>0</v>
      </c>
    </row>
    <row r="26" spans="1:13" x14ac:dyDescent="0.4">
      <c r="A26" s="378"/>
      <c r="B26" s="378"/>
      <c r="C26" s="378"/>
      <c r="D26" s="378"/>
      <c r="E26" s="378"/>
      <c r="F26" s="378"/>
      <c r="G26" s="378"/>
      <c r="H26" s="378"/>
    </row>
    <row r="27" spans="1:13" x14ac:dyDescent="0.4">
      <c r="A27" s="355"/>
      <c r="B27" s="355"/>
      <c r="C27" s="355"/>
      <c r="D27" s="355"/>
      <c r="E27" s="355"/>
      <c r="F27" s="355"/>
      <c r="G27" s="355"/>
      <c r="H27" s="355"/>
    </row>
  </sheetData>
  <sheetProtection formatCells="0" formatColumns="0" formatRows="0" insertColumns="0" insertRows="0"/>
  <mergeCells count="16">
    <mergeCell ref="C9:G9"/>
    <mergeCell ref="A2:G2"/>
    <mergeCell ref="A24:B24"/>
    <mergeCell ref="A26:H26"/>
    <mergeCell ref="B4:G4"/>
    <mergeCell ref="A25:B25"/>
    <mergeCell ref="A14:B14"/>
    <mergeCell ref="A13:B13"/>
    <mergeCell ref="A16:B16"/>
    <mergeCell ref="A15:B15"/>
    <mergeCell ref="A12:B12"/>
    <mergeCell ref="B5:G5"/>
    <mergeCell ref="B11:G11"/>
    <mergeCell ref="C10:G10"/>
    <mergeCell ref="C6:G6"/>
    <mergeCell ref="C8:G8"/>
  </mergeCells>
  <phoneticPr fontId="3"/>
  <dataValidations xWindow="353" yWindow="235" count="2">
    <dataValidation allowBlank="1" showInputMessage="1" showErrorMessage="1" prompt="事業計画に記載した申請事業名を記載してください。" sqref="B4:G4"/>
    <dataValidation allowBlank="1" showInputMessage="1" showErrorMessage="1" prompt="黄色セルは自動計算ですので、記載不要です。" sqref="C13:G15 C25:D25 G25"/>
  </dataValidations>
  <printOptions horizontalCentered="1"/>
  <pageMargins left="0.7" right="0.7" top="0.75" bottom="0.75" header="0.3" footer="0.3"/>
  <pageSetup paperSize="9" scale="94"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8"/>
  <sheetViews>
    <sheetView view="pageBreakPreview" zoomScaleNormal="100" zoomScaleSheetLayoutView="100" workbookViewId="0">
      <selection activeCell="E22" sqref="E22"/>
    </sheetView>
  </sheetViews>
  <sheetFormatPr defaultColWidth="9" defaultRowHeight="18.75" x14ac:dyDescent="0.4"/>
  <cols>
    <col min="1" max="1" width="3.625" style="103" customWidth="1"/>
    <col min="2" max="3" width="20.625" style="103" customWidth="1"/>
    <col min="4" max="4" width="18.625" style="103" customWidth="1"/>
    <col min="5" max="5" width="21.625" style="103" customWidth="1"/>
    <col min="6" max="6" width="15" style="103" customWidth="1"/>
    <col min="7" max="16384" width="9" style="103"/>
  </cols>
  <sheetData>
    <row r="1" spans="1:6" ht="24" x14ac:dyDescent="0.4">
      <c r="A1" s="376" t="s">
        <v>87</v>
      </c>
      <c r="B1" s="376"/>
      <c r="C1" s="376"/>
      <c r="D1" s="376"/>
      <c r="E1" s="376"/>
    </row>
    <row r="2" spans="1:6" x14ac:dyDescent="0.4">
      <c r="A2" s="389" t="s">
        <v>23</v>
      </c>
      <c r="B2" s="389"/>
      <c r="C2" s="389"/>
      <c r="D2" s="389"/>
      <c r="E2" s="389"/>
    </row>
    <row r="3" spans="1:6" x14ac:dyDescent="0.4">
      <c r="A3" s="332" t="s">
        <v>24</v>
      </c>
      <c r="B3" s="9"/>
      <c r="C3" s="9"/>
      <c r="D3" s="9"/>
      <c r="E3" s="9"/>
    </row>
    <row r="4" spans="1:6" ht="18.75" customHeight="1" x14ac:dyDescent="0.4">
      <c r="A4" s="395" t="s">
        <v>25</v>
      </c>
      <c r="B4" s="395"/>
      <c r="C4" s="395"/>
      <c r="D4" s="395"/>
      <c r="E4" s="395"/>
    </row>
    <row r="5" spans="1:6" ht="75" x14ac:dyDescent="0.4">
      <c r="A5" s="390" t="s">
        <v>26</v>
      </c>
      <c r="B5" s="391"/>
      <c r="C5" s="337" t="s">
        <v>27</v>
      </c>
      <c r="D5" s="337" t="s">
        <v>28</v>
      </c>
      <c r="E5" s="337" t="s">
        <v>29</v>
      </c>
      <c r="F5" s="118" t="s">
        <v>19</v>
      </c>
    </row>
    <row r="6" spans="1:6" x14ac:dyDescent="0.4">
      <c r="A6" s="519"/>
      <c r="B6" s="520"/>
      <c r="C6" s="521"/>
      <c r="D6" s="522"/>
      <c r="E6" s="523"/>
    </row>
    <row r="7" spans="1:6" x14ac:dyDescent="0.4">
      <c r="A7" s="524"/>
      <c r="B7" s="525"/>
      <c r="C7" s="521"/>
      <c r="D7" s="522"/>
      <c r="E7" s="523"/>
    </row>
    <row r="8" spans="1:6" x14ac:dyDescent="0.4">
      <c r="A8" s="524"/>
      <c r="B8" s="525"/>
      <c r="C8" s="521"/>
      <c r="D8" s="522"/>
      <c r="E8" s="523"/>
    </row>
    <row r="9" spans="1:6" x14ac:dyDescent="0.4">
      <c r="A9" s="524"/>
      <c r="B9" s="525"/>
      <c r="C9" s="521"/>
      <c r="D9" s="522"/>
      <c r="E9" s="523"/>
    </row>
    <row r="10" spans="1:6" x14ac:dyDescent="0.4">
      <c r="A10" s="526" t="s">
        <v>30</v>
      </c>
      <c r="B10" s="527"/>
      <c r="C10" s="528">
        <f>SUM(C6:C9)</f>
        <v>0</v>
      </c>
      <c r="D10" s="529"/>
      <c r="E10" s="530"/>
      <c r="F10" s="123" t="str">
        <f>IF(C10=(③事業費!C8+③事業費!C9),"","③事業費と金額が異なります")</f>
        <v/>
      </c>
    </row>
    <row r="11" spans="1:6" ht="20.25" customHeight="1" x14ac:dyDescent="0.4">
      <c r="A11" s="119"/>
      <c r="B11" s="120"/>
      <c r="C11" s="124"/>
      <c r="D11" s="125"/>
      <c r="E11" s="146"/>
    </row>
    <row r="12" spans="1:6" ht="20.25" customHeight="1" x14ac:dyDescent="0.4">
      <c r="A12" s="121"/>
      <c r="B12" s="122"/>
      <c r="C12" s="126"/>
      <c r="D12" s="117"/>
      <c r="E12" s="122"/>
    </row>
    <row r="13" spans="1:6" ht="20.25" customHeight="1" x14ac:dyDescent="0.4">
      <c r="A13" s="121"/>
      <c r="B13" s="122"/>
      <c r="C13" s="126"/>
      <c r="D13" s="127"/>
      <c r="E13" s="122"/>
    </row>
    <row r="14" spans="1:6" ht="20.25" customHeight="1" x14ac:dyDescent="0.4">
      <c r="A14" s="121"/>
      <c r="B14" s="122"/>
      <c r="C14" s="126"/>
      <c r="D14" s="127"/>
      <c r="E14" s="122"/>
    </row>
    <row r="15" spans="1:6" ht="20.25" customHeight="1" x14ac:dyDescent="0.4">
      <c r="A15" s="393" t="s">
        <v>31</v>
      </c>
      <c r="B15" s="394"/>
      <c r="C15" s="25">
        <f>SUM(C11:C14)</f>
        <v>0</v>
      </c>
      <c r="D15" s="397"/>
      <c r="E15" s="398"/>
      <c r="F15" s="118" t="str">
        <f>IF(C15=(③事業費!D8+③事業費!D9),"","③事業費と金額が異なります")</f>
        <v/>
      </c>
    </row>
    <row r="16" spans="1:6" ht="20.25" customHeight="1" x14ac:dyDescent="0.4">
      <c r="A16" s="197"/>
      <c r="B16" s="198"/>
      <c r="C16" s="210"/>
      <c r="D16" s="211"/>
      <c r="E16" s="198"/>
    </row>
    <row r="17" spans="1:6" ht="20.25" customHeight="1" x14ac:dyDescent="0.4">
      <c r="A17" s="197"/>
      <c r="B17" s="198"/>
      <c r="C17" s="210"/>
      <c r="D17" s="211"/>
      <c r="E17" s="198"/>
    </row>
    <row r="18" spans="1:6" ht="20.25" customHeight="1" x14ac:dyDescent="0.4">
      <c r="A18" s="197"/>
      <c r="B18" s="198"/>
      <c r="C18" s="210"/>
      <c r="D18" s="211"/>
      <c r="E18" s="198"/>
    </row>
    <row r="19" spans="1:6" ht="20.100000000000001" customHeight="1" x14ac:dyDescent="0.4">
      <c r="A19" s="197"/>
      <c r="B19" s="198"/>
      <c r="C19" s="210"/>
      <c r="D19" s="211"/>
      <c r="E19" s="198"/>
    </row>
    <row r="20" spans="1:6" ht="20.25" customHeight="1" x14ac:dyDescent="0.4">
      <c r="A20" s="396" t="s">
        <v>32</v>
      </c>
      <c r="B20" s="396"/>
      <c r="C20" s="212">
        <f>SUM(C16:C19)</f>
        <v>0</v>
      </c>
      <c r="D20" s="399"/>
      <c r="E20" s="400"/>
      <c r="F20" s="118" t="str">
        <f>IF(C20=(③事業費!E8+③事業費!E9),"","様式3-3と金額が異なります")</f>
        <v/>
      </c>
    </row>
    <row r="21" spans="1:6" ht="20.25" customHeight="1" x14ac:dyDescent="0.4">
      <c r="A21" s="196"/>
      <c r="B21" s="213"/>
      <c r="C21" s="210"/>
      <c r="D21" s="211"/>
      <c r="E21" s="198"/>
    </row>
    <row r="22" spans="1:6" ht="20.25" customHeight="1" x14ac:dyDescent="0.4">
      <c r="A22" s="197"/>
      <c r="B22" s="213"/>
      <c r="C22" s="210"/>
      <c r="D22" s="211"/>
      <c r="E22" s="198"/>
    </row>
    <row r="23" spans="1:6" ht="20.100000000000001" customHeight="1" x14ac:dyDescent="0.4">
      <c r="A23" s="197"/>
      <c r="B23" s="213"/>
      <c r="C23" s="210"/>
      <c r="D23" s="211"/>
      <c r="E23" s="198"/>
    </row>
    <row r="24" spans="1:6" ht="20.25" customHeight="1" x14ac:dyDescent="0.4">
      <c r="A24" s="197"/>
      <c r="B24" s="213"/>
      <c r="C24" s="210"/>
      <c r="D24" s="211"/>
      <c r="E24" s="198"/>
    </row>
    <row r="25" spans="1:6" ht="20.25" customHeight="1" x14ac:dyDescent="0.4">
      <c r="A25" s="396" t="s">
        <v>33</v>
      </c>
      <c r="B25" s="396"/>
      <c r="C25" s="212">
        <f>SUM(C21:C24)</f>
        <v>0</v>
      </c>
      <c r="D25" s="399"/>
      <c r="E25" s="400"/>
      <c r="F25" s="118" t="str">
        <f>IF(C25=(③事業費!F8+③事業費!F9),"","様式3-3と金額が異なります")</f>
        <v/>
      </c>
    </row>
    <row r="26" spans="1:6" ht="20.25" customHeight="1" x14ac:dyDescent="0.4">
      <c r="A26" s="392" t="s">
        <v>34</v>
      </c>
      <c r="B26" s="392"/>
      <c r="C26" s="25">
        <f>C10+C15+C20+C25</f>
        <v>0</v>
      </c>
      <c r="D26" s="397"/>
      <c r="E26" s="398"/>
    </row>
    <row r="27" spans="1:6" ht="20.100000000000001" customHeight="1" x14ac:dyDescent="0.4"/>
    <row r="28" spans="1:6" ht="20.100000000000001" customHeight="1" x14ac:dyDescent="0.4">
      <c r="B28" s="116"/>
      <c r="C28" s="116"/>
      <c r="D28" s="116"/>
      <c r="E28" s="116"/>
    </row>
  </sheetData>
  <sheetProtection formatCells="0" formatColumns="0" formatRows="0" insertColumns="0" insertRows="0"/>
  <mergeCells count="14">
    <mergeCell ref="A2:E2"/>
    <mergeCell ref="A5:B5"/>
    <mergeCell ref="A26:B26"/>
    <mergeCell ref="A15:B15"/>
    <mergeCell ref="A1:E1"/>
    <mergeCell ref="A4:E4"/>
    <mergeCell ref="A25:B25"/>
    <mergeCell ref="A20:B20"/>
    <mergeCell ref="A10:B10"/>
    <mergeCell ref="D10:E10"/>
    <mergeCell ref="D15:E15"/>
    <mergeCell ref="D20:E20"/>
    <mergeCell ref="D25:E25"/>
    <mergeCell ref="D26:E26"/>
  </mergeCells>
  <phoneticPr fontId="3"/>
  <dataValidations disablePrompts="1" count="1">
    <dataValidation allowBlank="1" showInputMessage="1" showErrorMessage="1" prompt="黄色セルは自動計算ですので、記載不要です。" sqref="C10 C15 C26"/>
  </dataValidations>
  <printOptions horizontalCentered="1"/>
  <pageMargins left="0.7" right="0.7" top="0.75" bottom="0.75" header="0.3" footer="0.3"/>
  <pageSetup paperSize="9" scale="95"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9"/>
  <sheetViews>
    <sheetView view="pageBreakPreview" zoomScaleNormal="100" zoomScaleSheetLayoutView="100" workbookViewId="0">
      <selection activeCell="F21" sqref="F21"/>
    </sheetView>
  </sheetViews>
  <sheetFormatPr defaultColWidth="9" defaultRowHeight="18.75" x14ac:dyDescent="0.4"/>
  <cols>
    <col min="1" max="1" width="14" style="103" customWidth="1"/>
    <col min="2" max="2" width="15.25" style="103" customWidth="1"/>
    <col min="3" max="7" width="11.5" style="103" customWidth="1"/>
    <col min="8" max="9" width="10.5" style="103" bestFit="1" customWidth="1"/>
    <col min="10" max="10" width="6.875" style="103" customWidth="1"/>
    <col min="11" max="11" width="9.5" style="103" bestFit="1" customWidth="1"/>
    <col min="12" max="12" width="9" style="103"/>
    <col min="13" max="13" width="10.875" style="103" bestFit="1" customWidth="1"/>
    <col min="14" max="16384" width="9" style="103"/>
  </cols>
  <sheetData>
    <row r="1" spans="1:14" ht="24" x14ac:dyDescent="0.4">
      <c r="A1" s="376" t="s">
        <v>86</v>
      </c>
      <c r="B1" s="376"/>
      <c r="C1" s="376"/>
      <c r="D1" s="376"/>
      <c r="E1" s="376"/>
      <c r="F1" s="376"/>
      <c r="G1" s="376"/>
    </row>
    <row r="2" spans="1:14" ht="24" x14ac:dyDescent="0.4">
      <c r="A2" s="10" t="s">
        <v>35</v>
      </c>
      <c r="B2" s="52"/>
      <c r="C2" s="52"/>
    </row>
    <row r="3" spans="1:14" ht="15" customHeight="1" x14ac:dyDescent="0.4">
      <c r="A3" s="405" t="s">
        <v>23</v>
      </c>
      <c r="B3" s="405"/>
      <c r="C3" s="405"/>
      <c r="D3" s="405"/>
      <c r="E3" s="405"/>
      <c r="F3" s="9"/>
      <c r="G3" s="9"/>
    </row>
    <row r="4" spans="1:14" s="104" customFormat="1" ht="18" x14ac:dyDescent="0.4">
      <c r="A4" s="336"/>
      <c r="B4" s="336"/>
      <c r="C4" s="531" t="s">
        <v>8</v>
      </c>
      <c r="D4" s="30" t="s">
        <v>9</v>
      </c>
      <c r="E4" s="214" t="s">
        <v>10</v>
      </c>
      <c r="F4" s="214" t="s">
        <v>11</v>
      </c>
      <c r="G4" s="27" t="s">
        <v>12</v>
      </c>
      <c r="J4" s="50"/>
      <c r="K4" s="50"/>
      <c r="L4" s="50"/>
      <c r="M4" s="50"/>
      <c r="N4" s="50"/>
    </row>
    <row r="5" spans="1:14" ht="35.1" customHeight="1" x14ac:dyDescent="0.4">
      <c r="A5" s="19" t="s">
        <v>36</v>
      </c>
      <c r="B5" s="17" t="s">
        <v>37</v>
      </c>
      <c r="C5" s="532"/>
      <c r="D5" s="143"/>
      <c r="E5" s="215"/>
      <c r="F5" s="215"/>
      <c r="G5" s="26">
        <f>SUM(C5:F5)</f>
        <v>0</v>
      </c>
      <c r="H5" s="106"/>
      <c r="I5" s="106"/>
      <c r="J5" s="106"/>
    </row>
    <row r="6" spans="1:14" x14ac:dyDescent="0.4">
      <c r="A6" s="18"/>
      <c r="B6" s="17" t="s">
        <v>38</v>
      </c>
      <c r="C6" s="533"/>
      <c r="D6" s="105"/>
      <c r="E6" s="215"/>
      <c r="F6" s="215"/>
      <c r="G6" s="26">
        <f>SUM(C6:F6)</f>
        <v>0</v>
      </c>
    </row>
    <row r="7" spans="1:14" x14ac:dyDescent="0.4">
      <c r="A7" s="16"/>
      <c r="B7" s="17" t="s">
        <v>39</v>
      </c>
      <c r="C7" s="534" t="e">
        <f>C6/(C5+C6)</f>
        <v>#DIV/0!</v>
      </c>
      <c r="D7" s="144" t="e">
        <f>D6/(D5+D6)</f>
        <v>#DIV/0!</v>
      </c>
      <c r="E7" s="216" t="e">
        <f>E6/(E5+E6)</f>
        <v>#DIV/0!</v>
      </c>
      <c r="F7" s="216" t="e">
        <f>F6/(F5+F6)</f>
        <v>#DIV/0!</v>
      </c>
      <c r="G7" s="28" t="e">
        <f>G6/(G5+G6)</f>
        <v>#DIV/0!</v>
      </c>
      <c r="M7" s="107"/>
    </row>
    <row r="8" spans="1:14" ht="35.1" customHeight="1" x14ac:dyDescent="0.4">
      <c r="A8" s="19" t="s">
        <v>40</v>
      </c>
      <c r="B8" s="17" t="s">
        <v>37</v>
      </c>
      <c r="C8" s="535"/>
      <c r="D8" s="108"/>
      <c r="E8" s="217"/>
      <c r="F8" s="217"/>
      <c r="G8" s="26">
        <f>SUM(C8:F8)</f>
        <v>0</v>
      </c>
    </row>
    <row r="9" spans="1:14" x14ac:dyDescent="0.4">
      <c r="A9" s="18"/>
      <c r="B9" s="17" t="s">
        <v>38</v>
      </c>
      <c r="C9" s="535"/>
      <c r="D9" s="108"/>
      <c r="E9" s="217"/>
      <c r="F9" s="217"/>
      <c r="G9" s="26">
        <f>SUM(C9:F9)</f>
        <v>0</v>
      </c>
      <c r="I9" s="107"/>
    </row>
    <row r="10" spans="1:14" x14ac:dyDescent="0.4">
      <c r="A10" s="16"/>
      <c r="B10" s="17" t="s">
        <v>39</v>
      </c>
      <c r="C10" s="536" t="e">
        <f>C9/(C8+C9)</f>
        <v>#DIV/0!</v>
      </c>
      <c r="D10" s="20" t="e">
        <f>D9/(D8+D9)</f>
        <v>#DIV/0!</v>
      </c>
      <c r="E10" s="218" t="e">
        <f>E9/(E8+E9)</f>
        <v>#DIV/0!</v>
      </c>
      <c r="F10" s="218" t="e">
        <f>F9/(F8+F9)</f>
        <v>#DIV/0!</v>
      </c>
      <c r="G10" s="20" t="e">
        <f>G9/(G8+G9)</f>
        <v>#DIV/0!</v>
      </c>
      <c r="I10" s="107"/>
    </row>
    <row r="11" spans="1:14" s="109" customFormat="1" ht="66" customHeight="1" x14ac:dyDescent="0.4">
      <c r="A11" s="403" t="s">
        <v>41</v>
      </c>
      <c r="B11" s="404"/>
      <c r="C11" s="537"/>
      <c r="D11" s="190"/>
      <c r="E11" s="219"/>
      <c r="F11" s="219"/>
      <c r="G11" s="23" t="e">
        <f>IF(G7&gt;20%,"ERROR","")</f>
        <v>#DIV/0!</v>
      </c>
      <c r="I11" s="110"/>
    </row>
    <row r="12" spans="1:14" ht="20.100000000000001" customHeight="1" x14ac:dyDescent="0.4">
      <c r="A12" s="111"/>
      <c r="B12" s="111"/>
      <c r="C12" s="111"/>
      <c r="D12" s="112"/>
      <c r="E12" s="112"/>
      <c r="F12" s="112"/>
      <c r="G12" s="112"/>
      <c r="I12" s="106"/>
    </row>
    <row r="13" spans="1:14" ht="15" customHeight="1" x14ac:dyDescent="0.4">
      <c r="A13" s="402" t="s">
        <v>42</v>
      </c>
      <c r="B13" s="402"/>
      <c r="C13" s="402"/>
      <c r="D13" s="402"/>
      <c r="E13" s="402"/>
      <c r="F13" s="402"/>
      <c r="G13" s="402"/>
      <c r="I13" s="107"/>
    </row>
    <row r="14" spans="1:14" s="113" customFormat="1" ht="20.100000000000001" customHeight="1" x14ac:dyDescent="0.4">
      <c r="A14" s="406"/>
      <c r="B14" s="406"/>
      <c r="C14" s="531" t="s">
        <v>8</v>
      </c>
      <c r="D14" s="30" t="s">
        <v>9</v>
      </c>
      <c r="E14" s="214" t="s">
        <v>9</v>
      </c>
      <c r="F14" s="214" t="s">
        <v>10</v>
      </c>
      <c r="G14" s="27" t="s">
        <v>12</v>
      </c>
    </row>
    <row r="15" spans="1:14" x14ac:dyDescent="0.4">
      <c r="A15" s="401" t="s">
        <v>43</v>
      </c>
      <c r="B15" s="401"/>
      <c r="C15" s="538">
        <f>C5+C8</f>
        <v>0</v>
      </c>
      <c r="D15" s="21">
        <f>D5+D8</f>
        <v>0</v>
      </c>
      <c r="E15" s="220">
        <f>E5+E8</f>
        <v>0</v>
      </c>
      <c r="F15" s="220">
        <f>F5+F8</f>
        <v>0</v>
      </c>
      <c r="G15" s="21">
        <f>G5+G8</f>
        <v>0</v>
      </c>
      <c r="I15" s="107"/>
    </row>
    <row r="16" spans="1:14" x14ac:dyDescent="0.4">
      <c r="A16" s="401" t="s">
        <v>44</v>
      </c>
      <c r="B16" s="401"/>
      <c r="C16" s="534" t="e">
        <f>C15/(C5+C6+C8+C9)</f>
        <v>#DIV/0!</v>
      </c>
      <c r="D16" s="144" t="e">
        <f>D15/(D5+D6+D8+D9)</f>
        <v>#DIV/0!</v>
      </c>
      <c r="E16" s="216" t="e">
        <f t="shared" ref="E16:F16" si="0">E15/(E5+E6+E8+E9)</f>
        <v>#DIV/0!</v>
      </c>
      <c r="F16" s="216" t="e">
        <f t="shared" si="0"/>
        <v>#DIV/0!</v>
      </c>
      <c r="G16" s="28" t="e">
        <f>G15/(G5+G6+G8+G9)</f>
        <v>#DIV/0!</v>
      </c>
      <c r="I16" s="107"/>
    </row>
    <row r="17" spans="1:9" x14ac:dyDescent="0.4">
      <c r="A17" s="114"/>
      <c r="B17" s="114"/>
      <c r="C17" s="114"/>
      <c r="D17" s="115"/>
      <c r="E17" s="115"/>
      <c r="F17" s="115"/>
      <c r="G17" s="115"/>
      <c r="I17" s="107"/>
    </row>
    <row r="19" spans="1:9" x14ac:dyDescent="0.4">
      <c r="B19" s="116"/>
      <c r="C19" s="116"/>
      <c r="D19" s="116"/>
      <c r="E19" s="116"/>
    </row>
  </sheetData>
  <sheetProtection formatCells="0" formatColumns="0" formatRows="0" insertColumns="0" insertRows="0"/>
  <mergeCells count="7">
    <mergeCell ref="A16:B16"/>
    <mergeCell ref="A1:G1"/>
    <mergeCell ref="A13:G13"/>
    <mergeCell ref="A11:B11"/>
    <mergeCell ref="A3:E3"/>
    <mergeCell ref="A15:B15"/>
    <mergeCell ref="A14:B14"/>
  </mergeCells>
  <phoneticPr fontId="3"/>
  <conditionalFormatting sqref="C7:G7">
    <cfRule type="cellIs" dxfId="0" priority="1" operator="greaterThan">
      <formula>"&lt;15%"</formula>
    </cfRule>
  </conditionalFormatting>
  <dataValidations xWindow="282" yWindow="453" count="4">
    <dataValidation operator="greaterThan" allowBlank="1" showInputMessage="1" errorTitle="入力ミス" error="15％以下で設定して下さい。" prompt="_x000a_" sqref="D7"/>
    <dataValidation allowBlank="1" showInputMessage="1" showErrorMessage="1" error="管理的経費が20%を超えています。" prompt="助成金申請額に占める管理的経費の合計額は、最大20％までですので、超えない様ご注意ください。" sqref="G7"/>
    <dataValidation operator="greaterThan" allowBlank="1" showInputMessage="1" prompt="_x000a_" sqref="C7"/>
    <dataValidation allowBlank="1" showInputMessage="1" sqref="G10 C10"/>
  </dataValidations>
  <printOptions horizontalCentered="1"/>
  <pageMargins left="0.7" right="0.7" top="0.75" bottom="0.75" header="0.3" footer="0.3"/>
  <pageSetup paperSize="9" scale="83"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65"/>
  <sheetViews>
    <sheetView view="pageBreakPreview" zoomScale="60" zoomScaleNormal="60" workbookViewId="0">
      <selection activeCell="I32" sqref="I32"/>
    </sheetView>
  </sheetViews>
  <sheetFormatPr defaultColWidth="9" defaultRowHeight="18" x14ac:dyDescent="0.4"/>
  <cols>
    <col min="1" max="1" width="2" style="42" customWidth="1"/>
    <col min="2" max="2" width="18.375" style="42" customWidth="1"/>
    <col min="3" max="4" width="17.5" style="42" customWidth="1"/>
    <col min="5" max="5" width="13.125" style="42" customWidth="1"/>
    <col min="6" max="6" width="3.625" style="42" customWidth="1"/>
    <col min="7" max="8" width="13.125" style="42" customWidth="1"/>
    <col min="9" max="9" width="3.625" style="42" customWidth="1"/>
    <col min="10" max="11" width="13.125" style="42" customWidth="1"/>
    <col min="12" max="12" width="3.625" style="42" customWidth="1"/>
    <col min="13" max="14" width="13.125" style="42" customWidth="1"/>
    <col min="15" max="15" width="3.625" style="42" customWidth="1"/>
    <col min="16" max="16" width="13.125" style="42" customWidth="1"/>
    <col min="17" max="17" width="28.125" style="42" customWidth="1"/>
    <col min="18" max="18" width="23.125" style="42" customWidth="1"/>
    <col min="19" max="16384" width="9" style="42"/>
  </cols>
  <sheetData>
    <row r="1" spans="1:18" ht="30" x14ac:dyDescent="0.4">
      <c r="B1" s="341" t="s">
        <v>82</v>
      </c>
      <c r="C1" s="44"/>
      <c r="D1" s="44"/>
      <c r="E1" s="45"/>
      <c r="F1" s="46"/>
      <c r="G1" s="46"/>
      <c r="H1" s="47"/>
      <c r="I1" s="48"/>
      <c r="J1" s="47"/>
      <c r="K1" s="49"/>
      <c r="L1" s="49"/>
      <c r="M1" s="50"/>
      <c r="N1" s="49"/>
    </row>
    <row r="2" spans="1:18" ht="21" customHeight="1" x14ac:dyDescent="0.4">
      <c r="B2" s="96"/>
      <c r="C2" s="44"/>
      <c r="D2" s="44"/>
      <c r="E2" s="45"/>
      <c r="F2" s="46"/>
      <c r="G2" s="46"/>
      <c r="H2" s="47"/>
      <c r="I2" s="48"/>
      <c r="J2" s="47"/>
      <c r="K2" s="49"/>
      <c r="L2" s="49"/>
      <c r="M2" s="50"/>
      <c r="N2" s="49"/>
    </row>
    <row r="3" spans="1:18" s="51" customFormat="1" ht="29.25" customHeight="1" x14ac:dyDescent="0.4">
      <c r="B3" s="34" t="s">
        <v>45</v>
      </c>
      <c r="C3" s="34"/>
      <c r="D3" s="34"/>
      <c r="E3" s="34"/>
      <c r="F3" s="35"/>
      <c r="G3" s="34"/>
      <c r="H3" s="34"/>
      <c r="I3" s="34"/>
      <c r="J3" s="36"/>
      <c r="K3" s="34"/>
      <c r="L3" s="34"/>
      <c r="M3" s="34"/>
      <c r="N3" s="34"/>
      <c r="O3" s="34"/>
      <c r="P3" s="34"/>
      <c r="Q3" s="34"/>
    </row>
    <row r="4" spans="1:18" ht="54.75" customHeight="1" x14ac:dyDescent="0.4">
      <c r="B4" s="435"/>
      <c r="C4" s="435"/>
      <c r="D4" s="435"/>
      <c r="E4" s="594" t="s">
        <v>8</v>
      </c>
      <c r="F4" s="594"/>
      <c r="G4" s="594"/>
      <c r="H4" s="437" t="s">
        <v>9</v>
      </c>
      <c r="I4" s="437"/>
      <c r="J4" s="437"/>
      <c r="K4" s="407" t="s">
        <v>10</v>
      </c>
      <c r="L4" s="407"/>
      <c r="M4" s="407"/>
      <c r="N4" s="407" t="s">
        <v>11</v>
      </c>
      <c r="O4" s="407"/>
      <c r="P4" s="407"/>
      <c r="Q4" s="338" t="s">
        <v>46</v>
      </c>
      <c r="R4" s="83" t="s">
        <v>19</v>
      </c>
    </row>
    <row r="5" spans="1:18" ht="25.5" x14ac:dyDescent="0.4">
      <c r="B5" s="441" t="s">
        <v>38</v>
      </c>
      <c r="C5" s="441"/>
      <c r="D5" s="441"/>
      <c r="E5" s="595">
        <f>C26</f>
        <v>0</v>
      </c>
      <c r="F5" s="596"/>
      <c r="G5" s="596"/>
      <c r="H5" s="438">
        <f>C41</f>
        <v>0</v>
      </c>
      <c r="I5" s="438"/>
      <c r="J5" s="438"/>
      <c r="K5" s="408">
        <f>C51</f>
        <v>0</v>
      </c>
      <c r="L5" s="408"/>
      <c r="M5" s="408"/>
      <c r="N5" s="408">
        <f>C61</f>
        <v>0</v>
      </c>
      <c r="O5" s="408"/>
      <c r="P5" s="408"/>
      <c r="Q5" s="339">
        <f>SUM(E5:P5)</f>
        <v>0</v>
      </c>
      <c r="R5" s="84" t="str">
        <f>IF(Q5=(③事業費!G6+③事業費!G9),"","③事業費と金額が異なります")</f>
        <v/>
      </c>
    </row>
    <row r="6" spans="1:18" ht="25.5" x14ac:dyDescent="0.4">
      <c r="B6" s="423" t="s">
        <v>63</v>
      </c>
      <c r="C6" s="424"/>
      <c r="D6" s="425"/>
      <c r="E6" s="597">
        <f>SUM(C13:C15)</f>
        <v>0</v>
      </c>
      <c r="F6" s="598"/>
      <c r="G6" s="599"/>
      <c r="H6" s="426">
        <f>SUM(C27:C30)</f>
        <v>0</v>
      </c>
      <c r="I6" s="427"/>
      <c r="J6" s="428"/>
      <c r="K6" s="429">
        <f>SUM(C53:C55)</f>
        <v>0</v>
      </c>
      <c r="L6" s="430"/>
      <c r="M6" s="431"/>
      <c r="N6" s="429">
        <f>SUM(C68:C70)</f>
        <v>0</v>
      </c>
      <c r="O6" s="430"/>
      <c r="P6" s="431"/>
      <c r="Q6" s="24">
        <f>SUM(E6:P6)</f>
        <v>0</v>
      </c>
      <c r="R6" s="129"/>
    </row>
    <row r="7" spans="1:18" ht="25.5" x14ac:dyDescent="0.4">
      <c r="B7" s="423" t="s">
        <v>79</v>
      </c>
      <c r="C7" s="424"/>
      <c r="D7" s="425"/>
      <c r="E7" s="597">
        <f>SUM(C17:C25)</f>
        <v>0</v>
      </c>
      <c r="F7" s="598"/>
      <c r="G7" s="599"/>
      <c r="H7" s="426">
        <f>SUM(C32:C40)</f>
        <v>0</v>
      </c>
      <c r="I7" s="427"/>
      <c r="J7" s="428"/>
      <c r="K7" s="429">
        <f>SUM(C57:C65)</f>
        <v>0</v>
      </c>
      <c r="L7" s="430"/>
      <c r="M7" s="431"/>
      <c r="N7" s="429">
        <f>SUM(C72:C80)</f>
        <v>0</v>
      </c>
      <c r="O7" s="430"/>
      <c r="P7" s="431"/>
      <c r="Q7" s="24">
        <f>SUM(E7:P7)</f>
        <v>0</v>
      </c>
      <c r="R7" s="129"/>
    </row>
    <row r="8" spans="1:18" s="97" customFormat="1" x14ac:dyDescent="0.4">
      <c r="B8" s="98"/>
      <c r="C8" s="98"/>
      <c r="D8" s="99"/>
      <c r="E8" s="99"/>
      <c r="F8" s="99"/>
      <c r="H8" s="99"/>
      <c r="I8" s="99"/>
      <c r="J8" s="100"/>
    </row>
    <row r="9" spans="1:18" ht="24" customHeight="1" x14ac:dyDescent="0.4">
      <c r="A9" s="2"/>
      <c r="B9" s="335" t="s">
        <v>47</v>
      </c>
      <c r="C9" s="3"/>
      <c r="D9" s="3"/>
      <c r="E9" s="4"/>
      <c r="F9" s="5"/>
      <c r="G9" s="5"/>
      <c r="H9" s="1"/>
      <c r="I9" s="6"/>
      <c r="J9" s="1"/>
      <c r="K9" s="7"/>
      <c r="L9" s="7"/>
      <c r="M9" s="8"/>
      <c r="N9" s="7"/>
      <c r="O9" s="2"/>
      <c r="P9" s="2"/>
      <c r="Q9" s="2"/>
    </row>
    <row r="10" spans="1:18" ht="24" x14ac:dyDescent="0.4">
      <c r="A10" s="436" t="s">
        <v>85</v>
      </c>
      <c r="B10" s="436"/>
      <c r="C10" s="439" t="s">
        <v>49</v>
      </c>
      <c r="D10" s="436" t="s">
        <v>50</v>
      </c>
      <c r="E10" s="436"/>
      <c r="F10" s="436"/>
      <c r="G10" s="436"/>
      <c r="H10" s="436"/>
      <c r="I10" s="436"/>
      <c r="J10" s="436"/>
      <c r="K10" s="436"/>
      <c r="L10" s="436"/>
      <c r="M10" s="436"/>
      <c r="N10" s="436"/>
      <c r="O10" s="436"/>
      <c r="P10" s="436"/>
      <c r="Q10" s="436"/>
    </row>
    <row r="11" spans="1:18" ht="20.100000000000001" customHeight="1" x14ac:dyDescent="0.4">
      <c r="A11" s="436"/>
      <c r="B11" s="436"/>
      <c r="C11" s="440"/>
      <c r="D11" s="29" t="s">
        <v>51</v>
      </c>
      <c r="E11" s="150" t="s">
        <v>52</v>
      </c>
      <c r="F11" s="33" t="s">
        <v>53</v>
      </c>
      <c r="G11" s="150" t="s">
        <v>54</v>
      </c>
      <c r="H11" s="150" t="s">
        <v>55</v>
      </c>
      <c r="I11" s="33" t="s">
        <v>53</v>
      </c>
      <c r="J11" s="150" t="s">
        <v>54</v>
      </c>
      <c r="K11" s="150" t="s">
        <v>55</v>
      </c>
      <c r="L11" s="150" t="s">
        <v>56</v>
      </c>
      <c r="M11" s="151" t="s">
        <v>57</v>
      </c>
      <c r="N11" s="447" t="s">
        <v>83</v>
      </c>
      <c r="O11" s="448"/>
      <c r="P11" s="448"/>
      <c r="Q11" s="449"/>
    </row>
    <row r="12" spans="1:18" ht="20.100000000000001" customHeight="1" x14ac:dyDescent="0.4">
      <c r="A12" s="447"/>
      <c r="B12" s="539" t="s">
        <v>68</v>
      </c>
      <c r="C12" s="540"/>
      <c r="D12" s="540"/>
      <c r="E12" s="540"/>
      <c r="F12" s="540"/>
      <c r="G12" s="540"/>
      <c r="H12" s="540"/>
      <c r="I12" s="540"/>
      <c r="J12" s="540"/>
      <c r="K12" s="540"/>
      <c r="L12" s="540"/>
      <c r="M12" s="540"/>
      <c r="N12" s="540"/>
      <c r="O12" s="540"/>
      <c r="P12" s="540"/>
      <c r="Q12" s="541"/>
    </row>
    <row r="13" spans="1:18" ht="20.100000000000001" customHeight="1" x14ac:dyDescent="0.4">
      <c r="A13" s="450"/>
      <c r="B13" s="542"/>
      <c r="C13" s="543" t="str">
        <f>IF(SUM(M13:M15)=0,"",SUM(M13:M15))</f>
        <v/>
      </c>
      <c r="D13" s="544"/>
      <c r="E13" s="545"/>
      <c r="F13" s="546" t="str">
        <f>IF(E13="","","X")</f>
        <v/>
      </c>
      <c r="G13" s="547"/>
      <c r="H13" s="548"/>
      <c r="I13" s="546" t="str">
        <f>IF(G13="","","X")</f>
        <v/>
      </c>
      <c r="J13" s="547"/>
      <c r="K13" s="548"/>
      <c r="L13" s="546" t="str">
        <f t="shared" ref="L13:L15" si="0">IF(J13="","","=")</f>
        <v/>
      </c>
      <c r="M13" s="549" t="str">
        <f>IF(E13*IF(G13="",1,G13)*IF(J13="",1,J13)=0,"",E13*IF(G13="",1,G13)*IF(J13="",1,J13))</f>
        <v/>
      </c>
      <c r="N13" s="550"/>
      <c r="O13" s="550"/>
      <c r="P13" s="550"/>
      <c r="Q13" s="551"/>
    </row>
    <row r="14" spans="1:18" ht="20.100000000000001" customHeight="1" x14ac:dyDescent="0.4">
      <c r="A14" s="450"/>
      <c r="B14" s="552"/>
      <c r="C14" s="543"/>
      <c r="D14" s="544"/>
      <c r="E14" s="545"/>
      <c r="F14" s="546" t="str">
        <f>IF(E14="","","X")</f>
        <v/>
      </c>
      <c r="G14" s="547"/>
      <c r="H14" s="548"/>
      <c r="I14" s="546" t="str">
        <f>IF(G14="","","X")</f>
        <v/>
      </c>
      <c r="J14" s="547"/>
      <c r="K14" s="548"/>
      <c r="L14" s="546" t="str">
        <f t="shared" si="0"/>
        <v/>
      </c>
      <c r="M14" s="549" t="str">
        <f t="shared" ref="M14:M15" si="1">IF(E14*IF(G14="",1,G14)*IF(J14="",1,J14)=0,"",E14*IF(G14="",1,G14)*IF(J14="",1,J14))</f>
        <v/>
      </c>
      <c r="N14" s="550"/>
      <c r="O14" s="550"/>
      <c r="P14" s="550"/>
      <c r="Q14" s="551"/>
    </row>
    <row r="15" spans="1:18" ht="20.100000000000001" customHeight="1" x14ac:dyDescent="0.4">
      <c r="A15" s="450"/>
      <c r="B15" s="552"/>
      <c r="C15" s="553"/>
      <c r="D15" s="544"/>
      <c r="E15" s="545"/>
      <c r="F15" s="546" t="str">
        <f>IF(E15="","","X")</f>
        <v/>
      </c>
      <c r="G15" s="547"/>
      <c r="H15" s="548"/>
      <c r="I15" s="546" t="str">
        <f>IF(G15="","","X")</f>
        <v/>
      </c>
      <c r="J15" s="547"/>
      <c r="K15" s="548"/>
      <c r="L15" s="546" t="str">
        <f t="shared" si="0"/>
        <v/>
      </c>
      <c r="M15" s="549" t="str">
        <f t="shared" si="1"/>
        <v/>
      </c>
      <c r="N15" s="550"/>
      <c r="O15" s="550"/>
      <c r="P15" s="550"/>
      <c r="Q15" s="551"/>
    </row>
    <row r="16" spans="1:18" ht="20.100000000000001" customHeight="1" x14ac:dyDescent="0.4">
      <c r="A16" s="450"/>
      <c r="B16" s="554" t="s">
        <v>80</v>
      </c>
      <c r="C16" s="555"/>
      <c r="D16" s="556"/>
      <c r="E16" s="557"/>
      <c r="F16" s="558"/>
      <c r="G16" s="559"/>
      <c r="H16" s="558"/>
      <c r="I16" s="558"/>
      <c r="J16" s="560"/>
      <c r="K16" s="558"/>
      <c r="L16" s="558"/>
      <c r="M16" s="557"/>
      <c r="N16" s="561"/>
      <c r="O16" s="561"/>
      <c r="P16" s="561"/>
      <c r="Q16" s="562"/>
    </row>
    <row r="17" spans="1:17" ht="21.75" customHeight="1" x14ac:dyDescent="0.4">
      <c r="A17" s="450"/>
      <c r="B17" s="563"/>
      <c r="C17" s="564" t="str">
        <f>IF(SUM(M17:M19)=0,"",SUM(M17:M19))</f>
        <v/>
      </c>
      <c r="D17" s="565"/>
      <c r="E17" s="566"/>
      <c r="F17" s="567" t="str">
        <f>IF(E17="","","X")</f>
        <v/>
      </c>
      <c r="G17" s="568"/>
      <c r="H17" s="569"/>
      <c r="I17" s="567" t="str">
        <f>IF(G17="","","X")</f>
        <v/>
      </c>
      <c r="J17" s="568"/>
      <c r="K17" s="569"/>
      <c r="L17" s="567" t="str">
        <f>IF(J17="","","=")</f>
        <v/>
      </c>
      <c r="M17" s="570" t="str">
        <f>IF(E17*IF(G17="",1,G17)*IF(J17="",1,J17)=0,"",E17*IF(G17="",1,G17)*IF(J17="",1,J17))</f>
        <v/>
      </c>
      <c r="N17" s="571"/>
      <c r="O17" s="571"/>
      <c r="P17" s="571"/>
      <c r="Q17" s="572"/>
    </row>
    <row r="18" spans="1:17" ht="21.75" customHeight="1" x14ac:dyDescent="0.4">
      <c r="A18" s="450"/>
      <c r="B18" s="552"/>
      <c r="C18" s="573"/>
      <c r="D18" s="574"/>
      <c r="E18" s="575"/>
      <c r="F18" s="546" t="str">
        <f t="shared" ref="F18:F50" si="2">IF(E18="","","X")</f>
        <v/>
      </c>
      <c r="G18" s="575"/>
      <c r="H18" s="576"/>
      <c r="I18" s="546" t="str">
        <f t="shared" ref="I18:I40" si="3">IF(G18="","","X")</f>
        <v/>
      </c>
      <c r="J18" s="575"/>
      <c r="K18" s="576"/>
      <c r="L18" s="546" t="str">
        <f t="shared" ref="L18:L60" si="4">IF(J18="","","=")</f>
        <v/>
      </c>
      <c r="M18" s="549" t="str">
        <f t="shared" ref="M18:M60" si="5">IF(E18*IF(G18="",1,G18)*IF(J18="",1,J18)=0,"",E18*IF(G18="",1,G18)*IF(J18="",1,J18))</f>
        <v/>
      </c>
      <c r="N18" s="577"/>
      <c r="O18" s="577"/>
      <c r="P18" s="577"/>
      <c r="Q18" s="578"/>
    </row>
    <row r="19" spans="1:17" ht="21.75" customHeight="1" x14ac:dyDescent="0.4">
      <c r="A19" s="450"/>
      <c r="B19" s="552"/>
      <c r="C19" s="579"/>
      <c r="D19" s="574"/>
      <c r="E19" s="580"/>
      <c r="F19" s="581" t="str">
        <f t="shared" si="2"/>
        <v/>
      </c>
      <c r="G19" s="575"/>
      <c r="H19" s="576"/>
      <c r="I19" s="546" t="str">
        <f t="shared" si="3"/>
        <v/>
      </c>
      <c r="J19" s="575"/>
      <c r="K19" s="576"/>
      <c r="L19" s="546" t="str">
        <f t="shared" si="4"/>
        <v/>
      </c>
      <c r="M19" s="549" t="str">
        <f t="shared" si="5"/>
        <v/>
      </c>
      <c r="N19" s="582"/>
      <c r="O19" s="582"/>
      <c r="P19" s="582"/>
      <c r="Q19" s="583"/>
    </row>
    <row r="20" spans="1:17" ht="21.75" customHeight="1" x14ac:dyDescent="0.4">
      <c r="A20" s="450"/>
      <c r="B20" s="584"/>
      <c r="C20" s="564" t="str">
        <f>IF(SUM(M20:M22)=0,"",SUM(M20:M22))</f>
        <v/>
      </c>
      <c r="D20" s="565"/>
      <c r="E20" s="585"/>
      <c r="F20" s="567" t="str">
        <f t="shared" si="2"/>
        <v/>
      </c>
      <c r="G20" s="568"/>
      <c r="H20" s="569"/>
      <c r="I20" s="567" t="str">
        <f t="shared" si="3"/>
        <v/>
      </c>
      <c r="J20" s="568"/>
      <c r="K20" s="569"/>
      <c r="L20" s="567" t="str">
        <f t="shared" si="4"/>
        <v/>
      </c>
      <c r="M20" s="570" t="str">
        <f t="shared" si="5"/>
        <v/>
      </c>
      <c r="N20" s="577"/>
      <c r="O20" s="577"/>
      <c r="P20" s="577"/>
      <c r="Q20" s="578"/>
    </row>
    <row r="21" spans="1:17" ht="21.75" customHeight="1" x14ac:dyDescent="0.4">
      <c r="A21" s="450"/>
      <c r="B21" s="552"/>
      <c r="C21" s="573"/>
      <c r="D21" s="574"/>
      <c r="E21" s="575"/>
      <c r="F21" s="546" t="str">
        <f t="shared" si="2"/>
        <v/>
      </c>
      <c r="G21" s="575"/>
      <c r="H21" s="576"/>
      <c r="I21" s="546" t="str">
        <f t="shared" si="3"/>
        <v/>
      </c>
      <c r="J21" s="575"/>
      <c r="K21" s="576"/>
      <c r="L21" s="546" t="str">
        <f t="shared" si="4"/>
        <v/>
      </c>
      <c r="M21" s="549" t="str">
        <f t="shared" si="5"/>
        <v/>
      </c>
      <c r="N21" s="577"/>
      <c r="O21" s="577"/>
      <c r="P21" s="577"/>
      <c r="Q21" s="578"/>
    </row>
    <row r="22" spans="1:17" ht="21.75" customHeight="1" x14ac:dyDescent="0.4">
      <c r="A22" s="450"/>
      <c r="B22" s="552"/>
      <c r="C22" s="579"/>
      <c r="D22" s="586"/>
      <c r="E22" s="580"/>
      <c r="F22" s="581" t="str">
        <f t="shared" si="2"/>
        <v/>
      </c>
      <c r="G22" s="575"/>
      <c r="H22" s="576"/>
      <c r="I22" s="546" t="str">
        <f t="shared" si="3"/>
        <v/>
      </c>
      <c r="J22" s="575"/>
      <c r="K22" s="576"/>
      <c r="L22" s="546" t="str">
        <f t="shared" si="4"/>
        <v/>
      </c>
      <c r="M22" s="549" t="str">
        <f t="shared" si="5"/>
        <v/>
      </c>
      <c r="N22" s="582"/>
      <c r="O22" s="582"/>
      <c r="P22" s="582"/>
      <c r="Q22" s="583"/>
    </row>
    <row r="23" spans="1:17" ht="21.75" customHeight="1" x14ac:dyDescent="0.4">
      <c r="A23" s="450"/>
      <c r="B23" s="584"/>
      <c r="C23" s="564" t="str">
        <f>IF(SUM(M23:M25)=0,"",SUM(M23:M25))</f>
        <v/>
      </c>
      <c r="D23" s="574"/>
      <c r="E23" s="585"/>
      <c r="F23" s="546" t="str">
        <f t="shared" si="2"/>
        <v/>
      </c>
      <c r="G23" s="568"/>
      <c r="H23" s="569"/>
      <c r="I23" s="567" t="str">
        <f t="shared" si="3"/>
        <v/>
      </c>
      <c r="J23" s="568"/>
      <c r="K23" s="569"/>
      <c r="L23" s="567" t="str">
        <f t="shared" si="4"/>
        <v/>
      </c>
      <c r="M23" s="570" t="str">
        <f t="shared" si="5"/>
        <v/>
      </c>
      <c r="N23" s="577"/>
      <c r="O23" s="577"/>
      <c r="P23" s="577"/>
      <c r="Q23" s="578"/>
    </row>
    <row r="24" spans="1:17" ht="21.75" customHeight="1" x14ac:dyDescent="0.4">
      <c r="A24" s="450"/>
      <c r="B24" s="552"/>
      <c r="C24" s="579"/>
      <c r="D24" s="574"/>
      <c r="E24" s="585"/>
      <c r="F24" s="546" t="str">
        <f t="shared" si="2"/>
        <v/>
      </c>
      <c r="G24" s="575"/>
      <c r="H24" s="576"/>
      <c r="I24" s="546" t="str">
        <f t="shared" si="3"/>
        <v/>
      </c>
      <c r="J24" s="575"/>
      <c r="K24" s="576"/>
      <c r="L24" s="546" t="str">
        <f t="shared" si="4"/>
        <v/>
      </c>
      <c r="M24" s="549" t="str">
        <f t="shared" si="5"/>
        <v/>
      </c>
      <c r="N24" s="577"/>
      <c r="O24" s="577"/>
      <c r="P24" s="577"/>
      <c r="Q24" s="578"/>
    </row>
    <row r="25" spans="1:17" ht="21.75" customHeight="1" x14ac:dyDescent="0.4">
      <c r="A25" s="450"/>
      <c r="B25" s="587"/>
      <c r="C25" s="588"/>
      <c r="D25" s="574"/>
      <c r="E25" s="585"/>
      <c r="F25" s="546" t="str">
        <f t="shared" si="2"/>
        <v/>
      </c>
      <c r="G25" s="575"/>
      <c r="H25" s="576"/>
      <c r="I25" s="546" t="str">
        <f t="shared" si="3"/>
        <v/>
      </c>
      <c r="J25" s="575"/>
      <c r="K25" s="576"/>
      <c r="L25" s="546" t="str">
        <f t="shared" si="4"/>
        <v/>
      </c>
      <c r="M25" s="549" t="str">
        <f t="shared" si="5"/>
        <v/>
      </c>
      <c r="N25" s="577"/>
      <c r="O25" s="577"/>
      <c r="P25" s="577"/>
      <c r="Q25" s="578"/>
    </row>
    <row r="26" spans="1:17" ht="21.75" customHeight="1" x14ac:dyDescent="0.4">
      <c r="A26" s="451"/>
      <c r="B26" s="589" t="s">
        <v>30</v>
      </c>
      <c r="C26" s="590">
        <f>SUM(C13:C25)</f>
        <v>0</v>
      </c>
      <c r="D26" s="591"/>
      <c r="E26" s="592"/>
      <c r="F26" s="592"/>
      <c r="G26" s="592"/>
      <c r="H26" s="592"/>
      <c r="I26" s="592"/>
      <c r="J26" s="592"/>
      <c r="K26" s="592"/>
      <c r="L26" s="592"/>
      <c r="M26" s="592"/>
      <c r="N26" s="592"/>
      <c r="O26" s="592"/>
      <c r="P26" s="592"/>
      <c r="Q26" s="593"/>
    </row>
    <row r="27" spans="1:17" ht="21.75" customHeight="1" x14ac:dyDescent="0.4">
      <c r="A27" s="349"/>
      <c r="B27" s="442" t="s">
        <v>68</v>
      </c>
      <c r="C27" s="443"/>
      <c r="D27" s="443"/>
      <c r="E27" s="443"/>
      <c r="F27" s="443"/>
      <c r="G27" s="443"/>
      <c r="H27" s="443"/>
      <c r="I27" s="443"/>
      <c r="J27" s="443"/>
      <c r="K27" s="443"/>
      <c r="L27" s="443"/>
      <c r="M27" s="443"/>
      <c r="N27" s="443"/>
      <c r="O27" s="443"/>
      <c r="P27" s="443"/>
      <c r="Q27" s="444"/>
    </row>
    <row r="28" spans="1:17" ht="21.75" customHeight="1" x14ac:dyDescent="0.4">
      <c r="A28" s="349"/>
      <c r="B28" s="86"/>
      <c r="C28" s="183" t="str">
        <f>IF(SUM(M28:M30)=0,"",SUM(M28:M30))</f>
        <v/>
      </c>
      <c r="D28" s="153"/>
      <c r="E28" s="87"/>
      <c r="F28" s="348" t="str">
        <f>IF(E28="","","X")</f>
        <v/>
      </c>
      <c r="G28" s="87"/>
      <c r="H28" s="88"/>
      <c r="I28" s="348" t="str">
        <f>IF(G28="","","X")</f>
        <v/>
      </c>
      <c r="J28" s="138"/>
      <c r="K28" s="88"/>
      <c r="L28" s="348" t="str">
        <f t="shared" ref="L28:L30" si="6">IF(J28="","","=")</f>
        <v/>
      </c>
      <c r="M28" s="182" t="str">
        <f>IF(E28*IF(G28="",1,G28)*IF(J28="",1,J28)=0,"",E28*IF(G28="",1,G28)*IF(J28="",1,J28))</f>
        <v/>
      </c>
      <c r="N28" s="445"/>
      <c r="O28" s="445"/>
      <c r="P28" s="445"/>
      <c r="Q28" s="446"/>
    </row>
    <row r="29" spans="1:17" ht="21.75" customHeight="1" x14ac:dyDescent="0.4">
      <c r="A29" s="349"/>
      <c r="B29" s="60"/>
      <c r="C29" s="183"/>
      <c r="D29" s="153"/>
      <c r="E29" s="354"/>
      <c r="F29" s="373" t="str">
        <f>IF(E29="","","X")</f>
        <v/>
      </c>
      <c r="G29" s="138"/>
      <c r="H29" s="88"/>
      <c r="I29" s="348" t="str">
        <f>IF(G29="","","X")</f>
        <v/>
      </c>
      <c r="J29" s="138"/>
      <c r="K29" s="88"/>
      <c r="L29" s="348" t="str">
        <f t="shared" si="6"/>
        <v/>
      </c>
      <c r="M29" s="182" t="str">
        <f>IF(E29*IF(G29="",1,G29)*IF(J29="",1,J29)=0,"",E29*IF(G29="",1,G29)*IF(J29="",1,J29))</f>
        <v/>
      </c>
      <c r="N29" s="445"/>
      <c r="O29" s="445"/>
      <c r="P29" s="445"/>
      <c r="Q29" s="446"/>
    </row>
    <row r="30" spans="1:17" ht="21.75" customHeight="1" x14ac:dyDescent="0.4">
      <c r="A30" s="349"/>
      <c r="B30" s="60"/>
      <c r="C30" s="184"/>
      <c r="D30" s="153"/>
      <c r="E30" s="87"/>
      <c r="F30" s="348" t="str">
        <f>IF(E30="","","X")</f>
        <v/>
      </c>
      <c r="G30" s="138"/>
      <c r="H30" s="88"/>
      <c r="I30" s="348" t="str">
        <f>IF(G30="","","X")</f>
        <v/>
      </c>
      <c r="J30" s="138"/>
      <c r="K30" s="88"/>
      <c r="L30" s="348" t="str">
        <f t="shared" si="6"/>
        <v/>
      </c>
      <c r="M30" s="182" t="str">
        <f t="shared" ref="M30" si="7">IF(E30*IF(G30="",1,G30)*IF(J30="",1,J30)=0,"",E30*IF(G30="",1,G30)*IF(J30="",1,J30))</f>
        <v/>
      </c>
      <c r="N30" s="445"/>
      <c r="O30" s="445"/>
      <c r="P30" s="445"/>
      <c r="Q30" s="446"/>
    </row>
    <row r="31" spans="1:17" ht="21.75" customHeight="1" x14ac:dyDescent="0.4">
      <c r="A31" s="59"/>
      <c r="B31" s="177" t="s">
        <v>80</v>
      </c>
      <c r="C31" s="89"/>
      <c r="D31" s="154"/>
      <c r="E31" s="90"/>
      <c r="F31" s="91"/>
      <c r="G31" s="139"/>
      <c r="H31" s="91"/>
      <c r="I31" s="91"/>
      <c r="J31" s="92"/>
      <c r="K31" s="91"/>
      <c r="L31" s="91"/>
      <c r="M31" s="90"/>
      <c r="N31" s="93"/>
      <c r="O31" s="93"/>
      <c r="P31" s="93"/>
      <c r="Q31" s="94"/>
    </row>
    <row r="32" spans="1:17" ht="21.75" customHeight="1" x14ac:dyDescent="0.4">
      <c r="A32" s="59"/>
      <c r="B32" s="350"/>
      <c r="C32" s="179" t="str">
        <f>IF(SUM(M32:M34)=0,"",SUM(M32:M34))</f>
        <v/>
      </c>
      <c r="D32" s="152"/>
      <c r="E32" s="101"/>
      <c r="F32" s="373" t="str">
        <f t="shared" si="2"/>
        <v/>
      </c>
      <c r="G32" s="141"/>
      <c r="H32" s="62"/>
      <c r="I32" s="373" t="str">
        <f t="shared" si="3"/>
        <v/>
      </c>
      <c r="J32" s="351"/>
      <c r="K32" s="62"/>
      <c r="L32" s="373" t="str">
        <f t="shared" si="4"/>
        <v/>
      </c>
      <c r="M32" s="182" t="str">
        <f t="shared" si="5"/>
        <v/>
      </c>
      <c r="N32" s="352"/>
      <c r="O32" s="352"/>
      <c r="P32" s="352"/>
      <c r="Q32" s="353"/>
    </row>
    <row r="33" spans="1:17" ht="21.75" customHeight="1" x14ac:dyDescent="0.4">
      <c r="A33" s="59"/>
      <c r="B33" s="60"/>
      <c r="C33" s="179"/>
      <c r="D33" s="148"/>
      <c r="E33" s="101"/>
      <c r="F33" s="344" t="str">
        <f t="shared" si="2"/>
        <v/>
      </c>
      <c r="G33" s="101"/>
      <c r="H33" s="62"/>
      <c r="I33" s="344" t="str">
        <f t="shared" si="3"/>
        <v/>
      </c>
      <c r="J33" s="101"/>
      <c r="K33" s="62"/>
      <c r="L33" s="344" t="str">
        <f t="shared" si="4"/>
        <v/>
      </c>
      <c r="M33" s="182" t="str">
        <f t="shared" si="5"/>
        <v/>
      </c>
      <c r="N33" s="415"/>
      <c r="O33" s="415"/>
      <c r="P33" s="415"/>
      <c r="Q33" s="416"/>
    </row>
    <row r="34" spans="1:17" ht="21.75" customHeight="1" x14ac:dyDescent="0.4">
      <c r="A34" s="59"/>
      <c r="B34" s="60"/>
      <c r="C34" s="180"/>
      <c r="D34" s="149"/>
      <c r="E34" s="68"/>
      <c r="F34" s="344" t="str">
        <f t="shared" si="2"/>
        <v/>
      </c>
      <c r="G34" s="101"/>
      <c r="H34" s="62"/>
      <c r="I34" s="344" t="str">
        <f t="shared" si="3"/>
        <v/>
      </c>
      <c r="J34" s="101"/>
      <c r="K34" s="62"/>
      <c r="L34" s="344" t="str">
        <f t="shared" si="4"/>
        <v/>
      </c>
      <c r="M34" s="182" t="str">
        <f t="shared" si="5"/>
        <v/>
      </c>
      <c r="N34" s="421"/>
      <c r="O34" s="421"/>
      <c r="P34" s="421"/>
      <c r="Q34" s="422"/>
    </row>
    <row r="35" spans="1:17" ht="21.75" customHeight="1" x14ac:dyDescent="0.4">
      <c r="A35" s="59"/>
      <c r="B35" s="65"/>
      <c r="C35" s="179" t="str">
        <f>IF(SUM(M35:M37)=0,"",SUM(M35:M37))</f>
        <v/>
      </c>
      <c r="D35" s="148"/>
      <c r="E35" s="61"/>
      <c r="F35" s="57" t="str">
        <f t="shared" si="2"/>
        <v/>
      </c>
      <c r="G35" s="56"/>
      <c r="H35" s="58"/>
      <c r="I35" s="57" t="str">
        <f t="shared" si="3"/>
        <v/>
      </c>
      <c r="J35" s="56"/>
      <c r="K35" s="58"/>
      <c r="L35" s="57" t="str">
        <f t="shared" si="4"/>
        <v/>
      </c>
      <c r="M35" s="181" t="str">
        <f t="shared" si="5"/>
        <v/>
      </c>
      <c r="N35" s="415"/>
      <c r="O35" s="415"/>
      <c r="P35" s="415"/>
      <c r="Q35" s="416"/>
    </row>
    <row r="36" spans="1:17" ht="21.75" customHeight="1" x14ac:dyDescent="0.4">
      <c r="A36" s="59"/>
      <c r="B36" s="60"/>
      <c r="C36" s="179"/>
      <c r="D36" s="148"/>
      <c r="E36" s="101"/>
      <c r="F36" s="344" t="str">
        <f t="shared" si="2"/>
        <v/>
      </c>
      <c r="G36" s="101"/>
      <c r="H36" s="62"/>
      <c r="I36" s="344" t="str">
        <f t="shared" si="3"/>
        <v/>
      </c>
      <c r="J36" s="101"/>
      <c r="K36" s="62"/>
      <c r="L36" s="344" t="str">
        <f t="shared" si="4"/>
        <v/>
      </c>
      <c r="M36" s="182" t="str">
        <f t="shared" si="5"/>
        <v/>
      </c>
      <c r="N36" s="415"/>
      <c r="O36" s="415"/>
      <c r="P36" s="415"/>
      <c r="Q36" s="416"/>
    </row>
    <row r="37" spans="1:17" ht="21.75" customHeight="1" x14ac:dyDescent="0.4">
      <c r="A37" s="59"/>
      <c r="B37" s="60"/>
      <c r="C37" s="180"/>
      <c r="D37" s="149"/>
      <c r="E37" s="68"/>
      <c r="F37" s="344" t="str">
        <f t="shared" si="2"/>
        <v/>
      </c>
      <c r="G37" s="101"/>
      <c r="H37" s="62"/>
      <c r="I37" s="344" t="str">
        <f t="shared" si="3"/>
        <v/>
      </c>
      <c r="J37" s="101"/>
      <c r="K37" s="62"/>
      <c r="L37" s="344" t="str">
        <f t="shared" si="4"/>
        <v/>
      </c>
      <c r="M37" s="182" t="str">
        <f t="shared" si="5"/>
        <v/>
      </c>
      <c r="N37" s="421"/>
      <c r="O37" s="421"/>
      <c r="P37" s="421"/>
      <c r="Q37" s="422"/>
    </row>
    <row r="38" spans="1:17" ht="21.75" customHeight="1" x14ac:dyDescent="0.4">
      <c r="A38" s="59"/>
      <c r="B38" s="65"/>
      <c r="C38" s="179" t="str">
        <f>IF(SUM(M38:M40)=0,"",SUM(M38:M40))</f>
        <v/>
      </c>
      <c r="D38" s="147"/>
      <c r="E38" s="61"/>
      <c r="F38" s="57" t="str">
        <f t="shared" ref="F38:F39" si="8">IF(E38="","","X")</f>
        <v/>
      </c>
      <c r="G38" s="56"/>
      <c r="H38" s="58"/>
      <c r="I38" s="57" t="str">
        <f t="shared" ref="I38:I39" si="9">IF(G38="","","X")</f>
        <v/>
      </c>
      <c r="J38" s="56"/>
      <c r="K38" s="58"/>
      <c r="L38" s="57" t="str">
        <f t="shared" si="4"/>
        <v/>
      </c>
      <c r="M38" s="181" t="str">
        <f t="shared" si="5"/>
        <v/>
      </c>
      <c r="N38" s="415"/>
      <c r="O38" s="415"/>
      <c r="P38" s="415"/>
      <c r="Q38" s="416"/>
    </row>
    <row r="39" spans="1:17" ht="21.75" customHeight="1" x14ac:dyDescent="0.4">
      <c r="A39" s="59"/>
      <c r="B39" s="60"/>
      <c r="C39" s="179"/>
      <c r="D39" s="148"/>
      <c r="E39" s="61"/>
      <c r="F39" s="344" t="str">
        <f t="shared" si="8"/>
        <v/>
      </c>
      <c r="G39" s="101"/>
      <c r="H39" s="62"/>
      <c r="I39" s="344" t="str">
        <f t="shared" si="9"/>
        <v/>
      </c>
      <c r="J39" s="101"/>
      <c r="K39" s="62"/>
      <c r="L39" s="344" t="str">
        <f t="shared" si="4"/>
        <v/>
      </c>
      <c r="M39" s="182" t="str">
        <f t="shared" si="5"/>
        <v/>
      </c>
      <c r="N39" s="415"/>
      <c r="O39" s="415"/>
      <c r="P39" s="415"/>
      <c r="Q39" s="416"/>
    </row>
    <row r="40" spans="1:17" ht="21.75" customHeight="1" x14ac:dyDescent="0.4">
      <c r="A40" s="59"/>
      <c r="B40" s="102"/>
      <c r="C40" s="180"/>
      <c r="D40" s="148"/>
      <c r="E40" s="61"/>
      <c r="F40" s="344" t="str">
        <f t="shared" si="2"/>
        <v/>
      </c>
      <c r="G40" s="101"/>
      <c r="H40" s="62"/>
      <c r="I40" s="344" t="str">
        <f t="shared" si="3"/>
        <v/>
      </c>
      <c r="J40" s="101"/>
      <c r="K40" s="62"/>
      <c r="L40" s="344" t="str">
        <f t="shared" si="4"/>
        <v/>
      </c>
      <c r="M40" s="182" t="str">
        <f t="shared" si="5"/>
        <v/>
      </c>
      <c r="N40" s="415"/>
      <c r="O40" s="415"/>
      <c r="P40" s="415"/>
      <c r="Q40" s="416"/>
    </row>
    <row r="41" spans="1:17" ht="21.75" customHeight="1" x14ac:dyDescent="0.4">
      <c r="A41" s="70"/>
      <c r="B41" s="41" t="s">
        <v>31</v>
      </c>
      <c r="C41" s="31">
        <f>SUM(C28:C40)</f>
        <v>0</v>
      </c>
      <c r="D41" s="418"/>
      <c r="E41" s="419"/>
      <c r="F41" s="419"/>
      <c r="G41" s="419"/>
      <c r="H41" s="419"/>
      <c r="I41" s="419"/>
      <c r="J41" s="419"/>
      <c r="K41" s="419"/>
      <c r="L41" s="419"/>
      <c r="M41" s="419"/>
      <c r="N41" s="419"/>
      <c r="O41" s="419"/>
      <c r="P41" s="419"/>
      <c r="Q41" s="420"/>
    </row>
    <row r="42" spans="1:17" ht="21.75" customHeight="1" x14ac:dyDescent="0.4">
      <c r="A42" s="59"/>
      <c r="B42" s="221"/>
      <c r="C42" s="222" t="str">
        <f>IF(SUM(M42:M44)=0,"",SUM(M42:M44))</f>
        <v/>
      </c>
      <c r="D42" s="223"/>
      <c r="E42" s="224"/>
      <c r="F42" s="225" t="str">
        <f t="shared" ref="F42:F47" si="10">IF(E42="","","X")</f>
        <v/>
      </c>
      <c r="G42" s="226"/>
      <c r="H42" s="227"/>
      <c r="I42" s="225" t="str">
        <f t="shared" ref="I42:I50" si="11">IF(G42="","","X")</f>
        <v/>
      </c>
      <c r="J42" s="226"/>
      <c r="K42" s="227"/>
      <c r="L42" s="225" t="str">
        <f t="shared" ref="L42:L47" si="12">IF(J42="","","=")</f>
        <v/>
      </c>
      <c r="M42" s="228" t="str">
        <f t="shared" ref="M42:M47" si="13">IF(E42*IF(G42="",1,G42)*IF(J42="",1,J42)=0,"",E42*IF(G42="",1,G42)*IF(J42="",1,J42))</f>
        <v/>
      </c>
      <c r="N42" s="409"/>
      <c r="O42" s="409"/>
      <c r="P42" s="409"/>
      <c r="Q42" s="410"/>
    </row>
    <row r="43" spans="1:17" ht="21.75" customHeight="1" x14ac:dyDescent="0.4">
      <c r="A43" s="59"/>
      <c r="B43" s="229"/>
      <c r="C43" s="222"/>
      <c r="D43" s="223"/>
      <c r="E43" s="226"/>
      <c r="F43" s="225" t="str">
        <f t="shared" si="10"/>
        <v/>
      </c>
      <c r="G43" s="226"/>
      <c r="H43" s="227"/>
      <c r="I43" s="225" t="str">
        <f t="shared" si="11"/>
        <v/>
      </c>
      <c r="J43" s="226"/>
      <c r="K43" s="227"/>
      <c r="L43" s="225" t="str">
        <f t="shared" si="12"/>
        <v/>
      </c>
      <c r="M43" s="228" t="str">
        <f t="shared" si="13"/>
        <v/>
      </c>
      <c r="N43" s="409"/>
      <c r="O43" s="409"/>
      <c r="P43" s="409"/>
      <c r="Q43" s="410"/>
    </row>
    <row r="44" spans="1:17" ht="21.75" customHeight="1" x14ac:dyDescent="0.4">
      <c r="A44" s="59"/>
      <c r="B44" s="229"/>
      <c r="C44" s="230"/>
      <c r="D44" s="231"/>
      <c r="E44" s="232"/>
      <c r="F44" s="233" t="str">
        <f t="shared" si="10"/>
        <v/>
      </c>
      <c r="G44" s="226"/>
      <c r="H44" s="227"/>
      <c r="I44" s="225" t="str">
        <f t="shared" si="11"/>
        <v/>
      </c>
      <c r="J44" s="226"/>
      <c r="K44" s="227"/>
      <c r="L44" s="225" t="str">
        <f t="shared" si="12"/>
        <v/>
      </c>
      <c r="M44" s="228" t="str">
        <f t="shared" si="13"/>
        <v/>
      </c>
      <c r="N44" s="413"/>
      <c r="O44" s="413"/>
      <c r="P44" s="413"/>
      <c r="Q44" s="414"/>
    </row>
    <row r="45" spans="1:17" ht="21.75" customHeight="1" x14ac:dyDescent="0.4">
      <c r="A45" s="59"/>
      <c r="B45" s="234"/>
      <c r="C45" s="222" t="str">
        <f>IF(SUM(M45:M47)=0,"",SUM(M45:M47))</f>
        <v/>
      </c>
      <c r="D45" s="223"/>
      <c r="E45" s="224"/>
      <c r="F45" s="225" t="str">
        <f t="shared" si="10"/>
        <v/>
      </c>
      <c r="G45" s="235"/>
      <c r="H45" s="236"/>
      <c r="I45" s="237" t="str">
        <f t="shared" si="11"/>
        <v/>
      </c>
      <c r="J45" s="235"/>
      <c r="K45" s="236"/>
      <c r="L45" s="237" t="str">
        <f t="shared" si="12"/>
        <v/>
      </c>
      <c r="M45" s="238" t="str">
        <f t="shared" si="13"/>
        <v/>
      </c>
      <c r="N45" s="409"/>
      <c r="O45" s="409"/>
      <c r="P45" s="409"/>
      <c r="Q45" s="410"/>
    </row>
    <row r="46" spans="1:17" ht="21.75" customHeight="1" x14ac:dyDescent="0.4">
      <c r="A46" s="59"/>
      <c r="B46" s="229"/>
      <c r="C46" s="222"/>
      <c r="D46" s="223"/>
      <c r="E46" s="226"/>
      <c r="F46" s="225" t="str">
        <f t="shared" si="10"/>
        <v/>
      </c>
      <c r="G46" s="226"/>
      <c r="H46" s="227"/>
      <c r="I46" s="225" t="str">
        <f t="shared" si="11"/>
        <v/>
      </c>
      <c r="J46" s="226"/>
      <c r="K46" s="227"/>
      <c r="L46" s="225" t="str">
        <f t="shared" si="12"/>
        <v/>
      </c>
      <c r="M46" s="228" t="str">
        <f t="shared" si="13"/>
        <v/>
      </c>
      <c r="N46" s="409"/>
      <c r="O46" s="409"/>
      <c r="P46" s="409"/>
      <c r="Q46" s="410"/>
    </row>
    <row r="47" spans="1:17" ht="21.75" customHeight="1" x14ac:dyDescent="0.4">
      <c r="A47" s="59"/>
      <c r="B47" s="229"/>
      <c r="C47" s="230"/>
      <c r="D47" s="231"/>
      <c r="E47" s="232"/>
      <c r="F47" s="233" t="str">
        <f t="shared" si="10"/>
        <v/>
      </c>
      <c r="G47" s="226"/>
      <c r="H47" s="227"/>
      <c r="I47" s="225" t="str">
        <f t="shared" si="11"/>
        <v/>
      </c>
      <c r="J47" s="226"/>
      <c r="K47" s="227"/>
      <c r="L47" s="225" t="str">
        <f t="shared" si="12"/>
        <v/>
      </c>
      <c r="M47" s="228" t="str">
        <f t="shared" si="13"/>
        <v/>
      </c>
      <c r="N47" s="413"/>
      <c r="O47" s="413"/>
      <c r="P47" s="413"/>
      <c r="Q47" s="414"/>
    </row>
    <row r="48" spans="1:17" ht="21.75" customHeight="1" x14ac:dyDescent="0.4">
      <c r="A48" s="59"/>
      <c r="B48" s="234"/>
      <c r="C48" s="222" t="str">
        <f>IF(SUM(M48:M50)=0,"",SUM(M48:M50))</f>
        <v/>
      </c>
      <c r="D48" s="239"/>
      <c r="E48" s="224"/>
      <c r="F48" s="225" t="str">
        <f t="shared" si="2"/>
        <v/>
      </c>
      <c r="G48" s="235"/>
      <c r="H48" s="236"/>
      <c r="I48" s="237" t="str">
        <f t="shared" si="11"/>
        <v/>
      </c>
      <c r="J48" s="235"/>
      <c r="K48" s="236"/>
      <c r="L48" s="237" t="str">
        <f t="shared" si="4"/>
        <v/>
      </c>
      <c r="M48" s="238" t="str">
        <f t="shared" si="5"/>
        <v/>
      </c>
      <c r="N48" s="409"/>
      <c r="O48" s="409"/>
      <c r="P48" s="409"/>
      <c r="Q48" s="410"/>
    </row>
    <row r="49" spans="1:17" ht="21.75" customHeight="1" x14ac:dyDescent="0.4">
      <c r="A49" s="59"/>
      <c r="B49" s="229"/>
      <c r="C49" s="222"/>
      <c r="D49" s="223"/>
      <c r="E49" s="224"/>
      <c r="F49" s="225" t="str">
        <f t="shared" si="2"/>
        <v/>
      </c>
      <c r="G49" s="226"/>
      <c r="H49" s="227"/>
      <c r="I49" s="225" t="str">
        <f t="shared" si="11"/>
        <v/>
      </c>
      <c r="J49" s="226"/>
      <c r="K49" s="227"/>
      <c r="L49" s="225" t="str">
        <f t="shared" si="4"/>
        <v/>
      </c>
      <c r="M49" s="228" t="str">
        <f t="shared" si="5"/>
        <v/>
      </c>
      <c r="N49" s="409"/>
      <c r="O49" s="409"/>
      <c r="P49" s="409"/>
      <c r="Q49" s="410"/>
    </row>
    <row r="50" spans="1:17" ht="21.75" customHeight="1" x14ac:dyDescent="0.4">
      <c r="A50" s="59"/>
      <c r="B50" s="240"/>
      <c r="C50" s="230"/>
      <c r="D50" s="223"/>
      <c r="E50" s="224"/>
      <c r="F50" s="225" t="str">
        <f t="shared" si="2"/>
        <v/>
      </c>
      <c r="G50" s="226"/>
      <c r="H50" s="227"/>
      <c r="I50" s="225" t="str">
        <f t="shared" si="11"/>
        <v/>
      </c>
      <c r="J50" s="226"/>
      <c r="K50" s="227"/>
      <c r="L50" s="225" t="str">
        <f t="shared" si="4"/>
        <v/>
      </c>
      <c r="M50" s="228" t="str">
        <f t="shared" si="5"/>
        <v/>
      </c>
      <c r="N50" s="409"/>
      <c r="O50" s="409"/>
      <c r="P50" s="409"/>
      <c r="Q50" s="410"/>
    </row>
    <row r="51" spans="1:17" ht="21.75" customHeight="1" x14ac:dyDescent="0.4">
      <c r="A51" s="70"/>
      <c r="B51" s="241" t="s">
        <v>32</v>
      </c>
      <c r="C51" s="242">
        <f>SUM(C42:C50)</f>
        <v>0</v>
      </c>
      <c r="D51" s="432"/>
      <c r="E51" s="433"/>
      <c r="F51" s="433"/>
      <c r="G51" s="433"/>
      <c r="H51" s="433"/>
      <c r="I51" s="433"/>
      <c r="J51" s="433"/>
      <c r="K51" s="433"/>
      <c r="L51" s="433"/>
      <c r="M51" s="433"/>
      <c r="N51" s="433"/>
      <c r="O51" s="433"/>
      <c r="P51" s="433"/>
      <c r="Q51" s="434"/>
    </row>
    <row r="52" spans="1:17" ht="21.75" customHeight="1" x14ac:dyDescent="0.4">
      <c r="A52" s="59"/>
      <c r="B52" s="221"/>
      <c r="C52" s="222" t="str">
        <f>IF(SUM(M52:M54)=0,"",SUM(M52:M54))</f>
        <v/>
      </c>
      <c r="D52" s="223"/>
      <c r="E52" s="224"/>
      <c r="F52" s="225" t="str">
        <f t="shared" ref="F52:F60" si="14">IF(E52="","","X")</f>
        <v/>
      </c>
      <c r="G52" s="226"/>
      <c r="H52" s="227"/>
      <c r="I52" s="225" t="str">
        <f t="shared" ref="I52:I60" si="15">IF(G52="","","X")</f>
        <v/>
      </c>
      <c r="J52" s="226"/>
      <c r="K52" s="227"/>
      <c r="L52" s="225" t="str">
        <f t="shared" si="4"/>
        <v/>
      </c>
      <c r="M52" s="228" t="str">
        <f t="shared" si="5"/>
        <v/>
      </c>
      <c r="N52" s="409"/>
      <c r="O52" s="409"/>
      <c r="P52" s="409"/>
      <c r="Q52" s="410"/>
    </row>
    <row r="53" spans="1:17" ht="21.75" customHeight="1" x14ac:dyDescent="0.4">
      <c r="A53" s="59"/>
      <c r="B53" s="229"/>
      <c r="C53" s="222"/>
      <c r="D53" s="223"/>
      <c r="E53" s="226"/>
      <c r="F53" s="225" t="str">
        <f t="shared" si="14"/>
        <v/>
      </c>
      <c r="G53" s="226"/>
      <c r="H53" s="227"/>
      <c r="I53" s="225" t="str">
        <f t="shared" si="15"/>
        <v/>
      </c>
      <c r="J53" s="226"/>
      <c r="K53" s="227"/>
      <c r="L53" s="225" t="str">
        <f t="shared" si="4"/>
        <v/>
      </c>
      <c r="M53" s="228" t="str">
        <f t="shared" si="5"/>
        <v/>
      </c>
      <c r="N53" s="409"/>
      <c r="O53" s="409"/>
      <c r="P53" s="409"/>
      <c r="Q53" s="410"/>
    </row>
    <row r="54" spans="1:17" ht="21.75" customHeight="1" x14ac:dyDescent="0.4">
      <c r="A54" s="59"/>
      <c r="B54" s="229"/>
      <c r="C54" s="230"/>
      <c r="D54" s="231"/>
      <c r="E54" s="232"/>
      <c r="F54" s="225" t="str">
        <f t="shared" si="14"/>
        <v/>
      </c>
      <c r="G54" s="226"/>
      <c r="H54" s="227"/>
      <c r="I54" s="225" t="str">
        <f t="shared" si="15"/>
        <v/>
      </c>
      <c r="J54" s="226"/>
      <c r="K54" s="227"/>
      <c r="L54" s="225" t="str">
        <f t="shared" si="4"/>
        <v/>
      </c>
      <c r="M54" s="228" t="str">
        <f t="shared" si="5"/>
        <v/>
      </c>
      <c r="N54" s="409"/>
      <c r="O54" s="409"/>
      <c r="P54" s="409"/>
      <c r="Q54" s="410"/>
    </row>
    <row r="55" spans="1:17" ht="21.75" customHeight="1" x14ac:dyDescent="0.4">
      <c r="A55" s="59"/>
      <c r="B55" s="234"/>
      <c r="C55" s="222" t="str">
        <f>IF(SUM(M55:M57)=0,"",SUM(M55:M57))</f>
        <v/>
      </c>
      <c r="D55" s="223"/>
      <c r="E55" s="224"/>
      <c r="F55" s="237" t="str">
        <f t="shared" si="14"/>
        <v/>
      </c>
      <c r="G55" s="235"/>
      <c r="H55" s="236"/>
      <c r="I55" s="237" t="str">
        <f t="shared" si="15"/>
        <v/>
      </c>
      <c r="J55" s="235"/>
      <c r="K55" s="236"/>
      <c r="L55" s="237" t="str">
        <f t="shared" si="4"/>
        <v/>
      </c>
      <c r="M55" s="238" t="str">
        <f t="shared" si="5"/>
        <v/>
      </c>
      <c r="N55" s="411"/>
      <c r="O55" s="411"/>
      <c r="P55" s="411"/>
      <c r="Q55" s="412"/>
    </row>
    <row r="56" spans="1:17" ht="21.75" customHeight="1" x14ac:dyDescent="0.4">
      <c r="A56" s="59"/>
      <c r="B56" s="229"/>
      <c r="C56" s="222"/>
      <c r="D56" s="223"/>
      <c r="E56" s="226"/>
      <c r="F56" s="225" t="str">
        <f t="shared" si="14"/>
        <v/>
      </c>
      <c r="G56" s="226"/>
      <c r="H56" s="227"/>
      <c r="I56" s="225" t="str">
        <f t="shared" si="15"/>
        <v/>
      </c>
      <c r="J56" s="226"/>
      <c r="K56" s="227"/>
      <c r="L56" s="225" t="str">
        <f t="shared" si="4"/>
        <v/>
      </c>
      <c r="M56" s="228" t="str">
        <f t="shared" si="5"/>
        <v/>
      </c>
      <c r="N56" s="409"/>
      <c r="O56" s="409"/>
      <c r="P56" s="409"/>
      <c r="Q56" s="410"/>
    </row>
    <row r="57" spans="1:17" ht="21.75" customHeight="1" x14ac:dyDescent="0.4">
      <c r="A57" s="59"/>
      <c r="B57" s="229"/>
      <c r="C57" s="230"/>
      <c r="D57" s="231"/>
      <c r="E57" s="224"/>
      <c r="F57" s="225" t="str">
        <f t="shared" si="14"/>
        <v/>
      </c>
      <c r="G57" s="226"/>
      <c r="H57" s="227"/>
      <c r="I57" s="225" t="str">
        <f t="shared" si="15"/>
        <v/>
      </c>
      <c r="J57" s="226"/>
      <c r="K57" s="227"/>
      <c r="L57" s="225" t="str">
        <f t="shared" si="4"/>
        <v/>
      </c>
      <c r="M57" s="228" t="str">
        <f t="shared" si="5"/>
        <v/>
      </c>
      <c r="N57" s="409"/>
      <c r="O57" s="409"/>
      <c r="P57" s="409"/>
      <c r="Q57" s="410"/>
    </row>
    <row r="58" spans="1:17" ht="21.75" customHeight="1" x14ac:dyDescent="0.4">
      <c r="A58" s="59"/>
      <c r="B58" s="234"/>
      <c r="C58" s="222" t="str">
        <f>IF(SUM(M58:M60)=0,"",SUM(M58:M60))</f>
        <v/>
      </c>
      <c r="D58" s="239"/>
      <c r="E58" s="243"/>
      <c r="F58" s="237" t="str">
        <f t="shared" si="14"/>
        <v/>
      </c>
      <c r="G58" s="235"/>
      <c r="H58" s="236"/>
      <c r="I58" s="237" t="str">
        <f t="shared" si="15"/>
        <v/>
      </c>
      <c r="J58" s="235"/>
      <c r="K58" s="236"/>
      <c r="L58" s="237" t="str">
        <f t="shared" si="4"/>
        <v/>
      </c>
      <c r="M58" s="238" t="str">
        <f t="shared" si="5"/>
        <v/>
      </c>
      <c r="N58" s="411"/>
      <c r="O58" s="411"/>
      <c r="P58" s="411"/>
      <c r="Q58" s="412"/>
    </row>
    <row r="59" spans="1:17" ht="21.75" customHeight="1" x14ac:dyDescent="0.4">
      <c r="A59" s="59"/>
      <c r="B59" s="229"/>
      <c r="C59" s="222"/>
      <c r="D59" s="223"/>
      <c r="E59" s="224"/>
      <c r="F59" s="225" t="str">
        <f t="shared" si="14"/>
        <v/>
      </c>
      <c r="G59" s="226"/>
      <c r="H59" s="227"/>
      <c r="I59" s="225" t="str">
        <f t="shared" si="15"/>
        <v/>
      </c>
      <c r="J59" s="226"/>
      <c r="K59" s="227"/>
      <c r="L59" s="225" t="str">
        <f t="shared" si="4"/>
        <v/>
      </c>
      <c r="M59" s="228" t="str">
        <f t="shared" si="5"/>
        <v/>
      </c>
      <c r="N59" s="409"/>
      <c r="O59" s="409"/>
      <c r="P59" s="409"/>
      <c r="Q59" s="410"/>
    </row>
    <row r="60" spans="1:17" ht="21.75" customHeight="1" x14ac:dyDescent="0.4">
      <c r="A60" s="59"/>
      <c r="B60" s="240"/>
      <c r="C60" s="222"/>
      <c r="D60" s="223"/>
      <c r="E60" s="224"/>
      <c r="F60" s="225" t="str">
        <f t="shared" si="14"/>
        <v/>
      </c>
      <c r="G60" s="226"/>
      <c r="H60" s="227"/>
      <c r="I60" s="225" t="str">
        <f t="shared" si="15"/>
        <v/>
      </c>
      <c r="J60" s="226"/>
      <c r="K60" s="227"/>
      <c r="L60" s="225" t="str">
        <f t="shared" si="4"/>
        <v/>
      </c>
      <c r="M60" s="228" t="str">
        <f t="shared" si="5"/>
        <v/>
      </c>
      <c r="N60" s="409"/>
      <c r="O60" s="409"/>
      <c r="P60" s="409"/>
      <c r="Q60" s="410"/>
    </row>
    <row r="61" spans="1:17" ht="21.75" customHeight="1" x14ac:dyDescent="0.4">
      <c r="A61" s="70"/>
      <c r="B61" s="241" t="s">
        <v>33</v>
      </c>
      <c r="C61" s="242">
        <f>SUM(C52:C60)</f>
        <v>0</v>
      </c>
      <c r="D61" s="432"/>
      <c r="E61" s="433"/>
      <c r="F61" s="433"/>
      <c r="G61" s="433"/>
      <c r="H61" s="433"/>
      <c r="I61" s="433"/>
      <c r="J61" s="433"/>
      <c r="K61" s="433"/>
      <c r="L61" s="433"/>
      <c r="M61" s="433"/>
      <c r="N61" s="433"/>
      <c r="O61" s="433"/>
      <c r="P61" s="433"/>
      <c r="Q61" s="434"/>
    </row>
    <row r="62" spans="1:17" ht="35.1" customHeight="1" x14ac:dyDescent="0.4">
      <c r="A62" s="417" t="s">
        <v>58</v>
      </c>
      <c r="B62" s="417"/>
      <c r="C62" s="22">
        <f>SUM(C26,C41,C51,C61)</f>
        <v>0</v>
      </c>
      <c r="D62" s="418"/>
      <c r="E62" s="419"/>
      <c r="F62" s="419"/>
      <c r="G62" s="419"/>
      <c r="H62" s="419"/>
      <c r="I62" s="419"/>
      <c r="J62" s="419"/>
      <c r="K62" s="419"/>
      <c r="L62" s="419"/>
      <c r="M62" s="419"/>
      <c r="N62" s="419"/>
      <c r="O62" s="419"/>
      <c r="P62" s="419"/>
      <c r="Q62" s="420"/>
    </row>
    <row r="63" spans="1:17" ht="24" x14ac:dyDescent="0.4">
      <c r="B63" s="11" t="s">
        <v>59</v>
      </c>
    </row>
    <row r="64" spans="1:17" ht="24" x14ac:dyDescent="0.4">
      <c r="B64" s="10" t="s">
        <v>24</v>
      </c>
    </row>
    <row r="65" spans="2:2" ht="24" x14ac:dyDescent="0.4">
      <c r="B65" s="11" t="s">
        <v>60</v>
      </c>
    </row>
  </sheetData>
  <sheetProtection formatCells="0" formatColumns="0" formatRows="0" insertColumns="0" insertRows="0" deleteRows="0"/>
  <mergeCells count="74">
    <mergeCell ref="N29:Q29"/>
    <mergeCell ref="N30:Q30"/>
    <mergeCell ref="N14:Q14"/>
    <mergeCell ref="N15:Q15"/>
    <mergeCell ref="A12:A26"/>
    <mergeCell ref="B27:Q27"/>
    <mergeCell ref="N28:Q28"/>
    <mergeCell ref="D26:Q26"/>
    <mergeCell ref="N22:Q22"/>
    <mergeCell ref="N23:Q23"/>
    <mergeCell ref="N24:Q24"/>
    <mergeCell ref="N25:Q25"/>
    <mergeCell ref="N19:Q19"/>
    <mergeCell ref="N20:Q20"/>
    <mergeCell ref="N21:Q21"/>
    <mergeCell ref="K7:M7"/>
    <mergeCell ref="N7:P7"/>
    <mergeCell ref="B12:Q12"/>
    <mergeCell ref="N13:Q13"/>
    <mergeCell ref="N11:Q11"/>
    <mergeCell ref="B7:D7"/>
    <mergeCell ref="E7:G7"/>
    <mergeCell ref="D51:Q51"/>
    <mergeCell ref="D61:Q61"/>
    <mergeCell ref="B4:D4"/>
    <mergeCell ref="N17:Q17"/>
    <mergeCell ref="N18:Q18"/>
    <mergeCell ref="D10:Q10"/>
    <mergeCell ref="K4:M4"/>
    <mergeCell ref="K5:M5"/>
    <mergeCell ref="E4:G4"/>
    <mergeCell ref="E5:G5"/>
    <mergeCell ref="H4:J4"/>
    <mergeCell ref="H5:J5"/>
    <mergeCell ref="C10:C11"/>
    <mergeCell ref="A10:B11"/>
    <mergeCell ref="B5:D5"/>
    <mergeCell ref="H7:J7"/>
    <mergeCell ref="B6:D6"/>
    <mergeCell ref="E6:G6"/>
    <mergeCell ref="H6:J6"/>
    <mergeCell ref="K6:M6"/>
    <mergeCell ref="N6:P6"/>
    <mergeCell ref="N40:Q40"/>
    <mergeCell ref="N42:Q42"/>
    <mergeCell ref="N43:Q43"/>
    <mergeCell ref="N33:Q33"/>
    <mergeCell ref="N34:Q34"/>
    <mergeCell ref="N35:Q35"/>
    <mergeCell ref="N36:Q36"/>
    <mergeCell ref="N37:Q37"/>
    <mergeCell ref="D41:Q41"/>
    <mergeCell ref="A62:B62"/>
    <mergeCell ref="N59:Q59"/>
    <mergeCell ref="N60:Q60"/>
    <mergeCell ref="D62:Q62"/>
    <mergeCell ref="N57:Q57"/>
    <mergeCell ref="N58:Q58"/>
    <mergeCell ref="N4:P4"/>
    <mergeCell ref="N5:P5"/>
    <mergeCell ref="N54:Q54"/>
    <mergeCell ref="N55:Q55"/>
    <mergeCell ref="N56:Q56"/>
    <mergeCell ref="N48:Q48"/>
    <mergeCell ref="N49:Q49"/>
    <mergeCell ref="N50:Q50"/>
    <mergeCell ref="N52:Q52"/>
    <mergeCell ref="N53:Q53"/>
    <mergeCell ref="N44:Q44"/>
    <mergeCell ref="N45:Q45"/>
    <mergeCell ref="N46:Q46"/>
    <mergeCell ref="N47:Q47"/>
    <mergeCell ref="N38:Q38"/>
    <mergeCell ref="N39:Q39"/>
  </mergeCells>
  <phoneticPr fontId="3"/>
  <dataValidations count="4">
    <dataValidation allowBlank="1" showInputMessage="1" showErrorMessage="1" prompt="財務諸表作成目的で日常用いてる会計科目を使用してください。" sqref="B13:B15 B17:B25"/>
    <dataValidation allowBlank="1" showInputMessage="1" showErrorMessage="1" prompt="「単価」に関して、小数点がある数値は四捨五入して整数を入力してください。" sqref="E11 E32:E40 E17:E25"/>
    <dataValidation allowBlank="1" showInputMessage="1" showErrorMessage="1" prompt="黄色セルは自動計算ですので、記載不要です。" sqref="E5:J7 Q5:Q7 C13:C15 M13:M15 C17:C26 M17:M25 M28:M29"/>
    <dataValidation allowBlank="1" showInputMessage="1" showErrorMessage="1" prompt="人件費単価は原則として、実行団体の給与規程等により決定してください。職員が複数の事業に従事している場合は、本事業に従事する範囲のみが助成対象となります。" sqref="E13:E15 G28 E28 E30"/>
  </dataValidations>
  <printOptions horizontalCentered="1"/>
  <pageMargins left="0.7" right="0.7" top="0.75" bottom="0.75" header="0.3" footer="0.3"/>
  <pageSetup paperSize="9" scale="39"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76"/>
  <sheetViews>
    <sheetView view="pageBreakPreview" topLeftCell="A7" zoomScale="55" zoomScaleNormal="55" zoomScaleSheetLayoutView="55" workbookViewId="0">
      <selection activeCell="J34" sqref="J34"/>
    </sheetView>
  </sheetViews>
  <sheetFormatPr defaultColWidth="9" defaultRowHeight="18" x14ac:dyDescent="0.4"/>
  <cols>
    <col min="1" max="1" width="2" style="42" customWidth="1"/>
    <col min="2" max="2" width="17.75" style="42" customWidth="1"/>
    <col min="3" max="4" width="18.25" style="42" customWidth="1"/>
    <col min="5" max="5" width="13.125" style="42" customWidth="1"/>
    <col min="6" max="6" width="3.625" style="42" customWidth="1"/>
    <col min="7" max="8" width="13.125" style="42" customWidth="1"/>
    <col min="9" max="9" width="3.625" style="42" customWidth="1"/>
    <col min="10" max="11" width="13.125" style="42" customWidth="1"/>
    <col min="12" max="12" width="3.625" style="42" customWidth="1"/>
    <col min="13" max="14" width="13.125" style="42" customWidth="1"/>
    <col min="15" max="15" width="3.625" style="42" customWidth="1"/>
    <col min="16" max="16" width="13.125" style="42" customWidth="1"/>
    <col min="17" max="17" width="28.125" style="42" customWidth="1"/>
    <col min="18" max="16384" width="9" style="42"/>
  </cols>
  <sheetData>
    <row r="1" spans="1:17" ht="30" x14ac:dyDescent="0.4">
      <c r="B1" s="472" t="s">
        <v>222</v>
      </c>
      <c r="C1" s="472"/>
      <c r="D1" s="472"/>
      <c r="E1" s="472"/>
      <c r="F1" s="472"/>
      <c r="G1" s="472"/>
      <c r="H1" s="472"/>
      <c r="I1" s="472"/>
      <c r="J1" s="472"/>
      <c r="K1" s="472"/>
      <c r="L1" s="472"/>
      <c r="M1" s="472"/>
      <c r="N1" s="472"/>
      <c r="O1" s="2"/>
      <c r="P1" s="2"/>
      <c r="Q1" s="2"/>
    </row>
    <row r="2" spans="1:17" ht="24" x14ac:dyDescent="0.4">
      <c r="B2" s="160"/>
      <c r="C2" s="3"/>
      <c r="D2" s="3"/>
      <c r="E2" s="4"/>
      <c r="F2" s="5"/>
      <c r="G2" s="5"/>
      <c r="H2" s="1"/>
      <c r="I2" s="6"/>
      <c r="J2" s="161"/>
      <c r="K2" s="162"/>
      <c r="L2" s="7"/>
      <c r="M2" s="8"/>
      <c r="N2" s="7"/>
      <c r="O2" s="2"/>
      <c r="P2" s="2"/>
      <c r="Q2" s="2"/>
    </row>
    <row r="3" spans="1:17" s="51" customFormat="1" ht="29.25" customHeight="1" x14ac:dyDescent="0.4">
      <c r="B3" s="163" t="s">
        <v>61</v>
      </c>
      <c r="C3" s="164"/>
      <c r="D3" s="164"/>
      <c r="E3" s="164"/>
      <c r="F3" s="165"/>
      <c r="G3" s="165"/>
      <c r="H3" s="166"/>
      <c r="I3" s="167"/>
      <c r="J3" s="166"/>
      <c r="K3" s="168"/>
      <c r="L3" s="168"/>
      <c r="M3" s="169"/>
      <c r="N3" s="168"/>
      <c r="O3" s="34"/>
      <c r="P3" s="34"/>
      <c r="Q3" s="34"/>
    </row>
    <row r="4" spans="1:17" ht="54" customHeight="1" x14ac:dyDescent="0.4">
      <c r="B4" s="476"/>
      <c r="C4" s="476"/>
      <c r="D4" s="476"/>
      <c r="E4" s="600" t="s">
        <v>8</v>
      </c>
      <c r="F4" s="601"/>
      <c r="G4" s="602"/>
      <c r="H4" s="477" t="s">
        <v>9</v>
      </c>
      <c r="I4" s="478"/>
      <c r="J4" s="479"/>
      <c r="K4" s="480" t="s">
        <v>10</v>
      </c>
      <c r="L4" s="480"/>
      <c r="M4" s="480"/>
      <c r="N4" s="473" t="s">
        <v>11</v>
      </c>
      <c r="O4" s="474"/>
      <c r="P4" s="475"/>
      <c r="Q4" s="342" t="s">
        <v>46</v>
      </c>
    </row>
    <row r="5" spans="1:17" ht="24.95" customHeight="1" x14ac:dyDescent="0.4">
      <c r="B5" s="481" t="s">
        <v>62</v>
      </c>
      <c r="C5" s="481"/>
      <c r="D5" s="481"/>
      <c r="E5" s="603">
        <f>E6+E7</f>
        <v>0</v>
      </c>
      <c r="F5" s="603"/>
      <c r="G5" s="603"/>
      <c r="H5" s="471">
        <f>H6+H7</f>
        <v>0</v>
      </c>
      <c r="I5" s="471"/>
      <c r="J5" s="471"/>
      <c r="K5" s="470">
        <f>K6+K7</f>
        <v>0</v>
      </c>
      <c r="L5" s="470"/>
      <c r="M5" s="470"/>
      <c r="N5" s="470">
        <f>N6+N7</f>
        <v>0</v>
      </c>
      <c r="O5" s="470"/>
      <c r="P5" s="470"/>
      <c r="Q5" s="12">
        <f>SUM(E5:P5)</f>
        <v>0</v>
      </c>
    </row>
    <row r="6" spans="1:17" ht="24.95" customHeight="1" x14ac:dyDescent="0.4">
      <c r="B6" s="423" t="s">
        <v>63</v>
      </c>
      <c r="C6" s="424"/>
      <c r="D6" s="425"/>
      <c r="E6" s="597">
        <f>SUM(C13:C15)</f>
        <v>0</v>
      </c>
      <c r="F6" s="598"/>
      <c r="G6" s="599"/>
      <c r="H6" s="426">
        <f>SUM(C28:C30)</f>
        <v>0</v>
      </c>
      <c r="I6" s="427"/>
      <c r="J6" s="428"/>
      <c r="K6" s="429">
        <f>SUM(C43:C45)</f>
        <v>0</v>
      </c>
      <c r="L6" s="430"/>
      <c r="M6" s="431"/>
      <c r="N6" s="429">
        <f>SUM(C58:C60)</f>
        <v>0</v>
      </c>
      <c r="O6" s="430"/>
      <c r="P6" s="431"/>
      <c r="Q6" s="24">
        <f>SUM(E6:P6)</f>
        <v>0</v>
      </c>
    </row>
    <row r="7" spans="1:17" ht="24.95" customHeight="1" x14ac:dyDescent="0.4">
      <c r="B7" s="423" t="s">
        <v>64</v>
      </c>
      <c r="C7" s="424"/>
      <c r="D7" s="425"/>
      <c r="E7" s="597">
        <f>SUM(C17:C25)</f>
        <v>0</v>
      </c>
      <c r="F7" s="598"/>
      <c r="G7" s="599"/>
      <c r="H7" s="426">
        <f>SUM(C32:C40)</f>
        <v>0</v>
      </c>
      <c r="I7" s="427"/>
      <c r="J7" s="428"/>
      <c r="K7" s="429">
        <f>SUM(C47:C55)</f>
        <v>0</v>
      </c>
      <c r="L7" s="430"/>
      <c r="M7" s="431"/>
      <c r="N7" s="429">
        <f>SUM(C62:C70)</f>
        <v>0</v>
      </c>
      <c r="O7" s="430"/>
      <c r="P7" s="431"/>
      <c r="Q7" s="24">
        <f>SUM(E7:P7)</f>
        <v>0</v>
      </c>
    </row>
    <row r="8" spans="1:17" ht="24" x14ac:dyDescent="0.4">
      <c r="B8" s="52"/>
      <c r="C8" s="44"/>
      <c r="D8" s="44"/>
      <c r="E8" s="45"/>
      <c r="F8" s="46"/>
      <c r="G8" s="46"/>
      <c r="H8" s="47"/>
      <c r="I8" s="48"/>
      <c r="J8" s="47"/>
      <c r="K8" s="49"/>
      <c r="L8" s="49"/>
      <c r="M8" s="50"/>
      <c r="N8" s="49"/>
    </row>
    <row r="9" spans="1:17" s="53" customFormat="1" ht="39.950000000000003" customHeight="1" x14ac:dyDescent="0.4">
      <c r="A9" s="11"/>
      <c r="B9" s="168" t="s">
        <v>65</v>
      </c>
      <c r="C9" s="170"/>
      <c r="D9" s="170"/>
      <c r="E9" s="171"/>
      <c r="F9" s="172"/>
      <c r="G9" s="172"/>
      <c r="H9" s="173"/>
      <c r="I9" s="174"/>
      <c r="J9" s="173"/>
      <c r="K9" s="162"/>
      <c r="L9" s="162"/>
      <c r="M9" s="175"/>
      <c r="N9" s="162"/>
      <c r="O9" s="11"/>
      <c r="P9" s="11"/>
      <c r="Q9" s="11"/>
    </row>
    <row r="10" spans="1:17" ht="24" x14ac:dyDescent="0.4">
      <c r="A10" s="447" t="s">
        <v>85</v>
      </c>
      <c r="B10" s="449"/>
      <c r="C10" s="439" t="s">
        <v>49</v>
      </c>
      <c r="D10" s="436" t="s">
        <v>50</v>
      </c>
      <c r="E10" s="436"/>
      <c r="F10" s="436"/>
      <c r="G10" s="436"/>
      <c r="H10" s="436"/>
      <c r="I10" s="436"/>
      <c r="J10" s="436"/>
      <c r="K10" s="436"/>
      <c r="L10" s="436"/>
      <c r="M10" s="436"/>
      <c r="N10" s="436"/>
      <c r="O10" s="436"/>
      <c r="P10" s="436"/>
      <c r="Q10" s="436"/>
    </row>
    <row r="11" spans="1:17" ht="24" x14ac:dyDescent="0.4">
      <c r="A11" s="482"/>
      <c r="B11" s="483"/>
      <c r="C11" s="440"/>
      <c r="D11" s="176" t="s">
        <v>51</v>
      </c>
      <c r="E11" s="150" t="s">
        <v>52</v>
      </c>
      <c r="F11" s="32" t="s">
        <v>53</v>
      </c>
      <c r="G11" s="150" t="s">
        <v>54</v>
      </c>
      <c r="H11" s="150" t="s">
        <v>55</v>
      </c>
      <c r="I11" s="32" t="s">
        <v>53</v>
      </c>
      <c r="J11" s="150" t="s">
        <v>54</v>
      </c>
      <c r="K11" s="150" t="s">
        <v>55</v>
      </c>
      <c r="L11" s="29" t="s">
        <v>66</v>
      </c>
      <c r="M11" s="340" t="s">
        <v>57</v>
      </c>
      <c r="N11" s="436" t="s">
        <v>84</v>
      </c>
      <c r="O11" s="436"/>
      <c r="P11" s="436"/>
      <c r="Q11" s="436"/>
    </row>
    <row r="12" spans="1:17" ht="24" x14ac:dyDescent="0.4">
      <c r="A12" s="85"/>
      <c r="B12" s="539" t="s">
        <v>68</v>
      </c>
      <c r="C12" s="540"/>
      <c r="D12" s="540"/>
      <c r="E12" s="540"/>
      <c r="F12" s="540"/>
      <c r="G12" s="540"/>
      <c r="H12" s="540"/>
      <c r="I12" s="540"/>
      <c r="J12" s="540"/>
      <c r="K12" s="540"/>
      <c r="L12" s="540"/>
      <c r="M12" s="540"/>
      <c r="N12" s="540"/>
      <c r="O12" s="540"/>
      <c r="P12" s="540"/>
      <c r="Q12" s="541"/>
    </row>
    <row r="13" spans="1:17" ht="21.75" customHeight="1" x14ac:dyDescent="0.4">
      <c r="A13" s="59"/>
      <c r="B13" s="542"/>
      <c r="C13" s="543" t="str">
        <f>IF(SUM(M13:M15)=0,"",SUM(M13:M15))</f>
        <v/>
      </c>
      <c r="D13" s="544"/>
      <c r="E13" s="545"/>
      <c r="F13" s="546" t="str">
        <f>IF(E13="","","X")</f>
        <v/>
      </c>
      <c r="G13" s="547"/>
      <c r="H13" s="548"/>
      <c r="I13" s="546" t="str">
        <f>IF(G13="","","X")</f>
        <v/>
      </c>
      <c r="J13" s="547"/>
      <c r="K13" s="548"/>
      <c r="L13" s="546" t="str">
        <f t="shared" ref="L13:L25" si="0">IF(J13="","","=")</f>
        <v/>
      </c>
      <c r="M13" s="549" t="str">
        <f>IF(E13*IF(G13="",1,G13)*IF(J13="",1,J13)=0,"",E13*IF(G13="",1,G13)*IF(J13="",1,J13))</f>
        <v/>
      </c>
      <c r="N13" s="550"/>
      <c r="O13" s="550"/>
      <c r="P13" s="550"/>
      <c r="Q13" s="551"/>
    </row>
    <row r="14" spans="1:17" ht="21.75" customHeight="1" x14ac:dyDescent="0.4">
      <c r="A14" s="59"/>
      <c r="B14" s="552"/>
      <c r="C14" s="543"/>
      <c r="D14" s="544"/>
      <c r="E14" s="545"/>
      <c r="F14" s="546" t="str">
        <f>IF(E14="","","X")</f>
        <v/>
      </c>
      <c r="G14" s="547"/>
      <c r="H14" s="548"/>
      <c r="I14" s="546" t="str">
        <f>IF(G14="","","X")</f>
        <v/>
      </c>
      <c r="J14" s="547"/>
      <c r="K14" s="548"/>
      <c r="L14" s="546" t="str">
        <f t="shared" si="0"/>
        <v/>
      </c>
      <c r="M14" s="549" t="str">
        <f t="shared" ref="M14" si="1">IF(E14*IF(G14="",1,G14)*IF(J14="",1,J14)=0,"",E14*IF(G14="",1,G14)*IF(J14="",1,J14))</f>
        <v/>
      </c>
      <c r="N14" s="550"/>
      <c r="O14" s="550"/>
      <c r="P14" s="550"/>
      <c r="Q14" s="551"/>
    </row>
    <row r="15" spans="1:17" ht="21.75" customHeight="1" x14ac:dyDescent="0.4">
      <c r="A15" s="59"/>
      <c r="B15" s="552"/>
      <c r="C15" s="553"/>
      <c r="D15" s="544"/>
      <c r="E15" s="545"/>
      <c r="F15" s="546" t="str">
        <f>IF(E15="","","X")</f>
        <v/>
      </c>
      <c r="G15" s="547"/>
      <c r="H15" s="548"/>
      <c r="I15" s="546" t="str">
        <f>IF(G15="","","X")</f>
        <v/>
      </c>
      <c r="J15" s="547"/>
      <c r="K15" s="548"/>
      <c r="L15" s="546" t="str">
        <f t="shared" si="0"/>
        <v/>
      </c>
      <c r="M15" s="549" t="str">
        <f>IF(E15*IF(G15="",1,G15)*IF(J15="",1,J15)=0,"",E15*IF(G15="",1,G15)*IF(J15="",1,J15))</f>
        <v/>
      </c>
      <c r="N15" s="550"/>
      <c r="O15" s="550"/>
      <c r="P15" s="550"/>
      <c r="Q15" s="551"/>
    </row>
    <row r="16" spans="1:17" ht="21.75" customHeight="1" x14ac:dyDescent="0.4">
      <c r="A16" s="59"/>
      <c r="B16" s="554" t="s">
        <v>69</v>
      </c>
      <c r="C16" s="555"/>
      <c r="D16" s="556"/>
      <c r="E16" s="557"/>
      <c r="F16" s="558"/>
      <c r="G16" s="559"/>
      <c r="H16" s="558"/>
      <c r="I16" s="558"/>
      <c r="J16" s="560"/>
      <c r="K16" s="558"/>
      <c r="L16" s="558"/>
      <c r="M16" s="557"/>
      <c r="N16" s="561"/>
      <c r="O16" s="561"/>
      <c r="P16" s="561"/>
      <c r="Q16" s="562"/>
    </row>
    <row r="17" spans="1:17" ht="24" x14ac:dyDescent="0.4">
      <c r="A17" s="59"/>
      <c r="B17" s="604"/>
      <c r="C17" s="605" t="str">
        <f>IF(SUM(M17:M19)=0,"",SUM(M17:M19))</f>
        <v/>
      </c>
      <c r="D17" s="606"/>
      <c r="E17" s="568"/>
      <c r="F17" s="567" t="str">
        <f>IF(E17="","","X")</f>
        <v/>
      </c>
      <c r="G17" s="607"/>
      <c r="H17" s="569"/>
      <c r="I17" s="567" t="str">
        <f>IF(G17="","","X")</f>
        <v/>
      </c>
      <c r="J17" s="607"/>
      <c r="K17" s="569"/>
      <c r="L17" s="567" t="str">
        <f>IF(J17="","","=")</f>
        <v/>
      </c>
      <c r="M17" s="570" t="str">
        <f>IF(E17*IF(G17="",1,G17)*IF(J17="",1,J17)=0,"",E17*IF(G17="",1,G17)*IF(J17="",1,J17))</f>
        <v/>
      </c>
      <c r="N17" s="608"/>
      <c r="O17" s="608"/>
      <c r="P17" s="608"/>
      <c r="Q17" s="609"/>
    </row>
    <row r="18" spans="1:17" ht="21.75" customHeight="1" x14ac:dyDescent="0.4">
      <c r="A18" s="59"/>
      <c r="B18" s="552"/>
      <c r="C18" s="543"/>
      <c r="D18" s="610"/>
      <c r="E18" s="585"/>
      <c r="F18" s="546" t="str">
        <f t="shared" ref="F18:F25" si="2">IF(E18="","","X")</f>
        <v/>
      </c>
      <c r="G18" s="611"/>
      <c r="H18" s="576"/>
      <c r="I18" s="546" t="str">
        <f t="shared" ref="I18:I25" si="3">IF(G18="","","X")</f>
        <v/>
      </c>
      <c r="J18" s="611"/>
      <c r="K18" s="576"/>
      <c r="L18" s="546" t="str">
        <f t="shared" si="0"/>
        <v/>
      </c>
      <c r="M18" s="549" t="str">
        <f t="shared" ref="M18:M25" si="4">IF(E18*IF(G18="",1,G18)*IF(J18="",1,J18)=0,"",E18*IF(G18="",1,G18)*IF(J18="",1,J18))</f>
        <v/>
      </c>
      <c r="N18" s="612"/>
      <c r="O18" s="612"/>
      <c r="P18" s="612"/>
      <c r="Q18" s="613"/>
    </row>
    <row r="19" spans="1:17" ht="21.75" customHeight="1" x14ac:dyDescent="0.4">
      <c r="A19" s="59"/>
      <c r="B19" s="552"/>
      <c r="C19" s="543"/>
      <c r="D19" s="610"/>
      <c r="E19" s="585"/>
      <c r="F19" s="581" t="str">
        <f t="shared" si="2"/>
        <v/>
      </c>
      <c r="G19" s="614"/>
      <c r="H19" s="615"/>
      <c r="I19" s="581" t="str">
        <f t="shared" si="3"/>
        <v/>
      </c>
      <c r="J19" s="614"/>
      <c r="K19" s="615"/>
      <c r="L19" s="581" t="str">
        <f t="shared" si="0"/>
        <v/>
      </c>
      <c r="M19" s="616" t="str">
        <f t="shared" si="4"/>
        <v/>
      </c>
      <c r="N19" s="617"/>
      <c r="O19" s="617"/>
      <c r="P19" s="617"/>
      <c r="Q19" s="618"/>
    </row>
    <row r="20" spans="1:17" ht="21.75" customHeight="1" x14ac:dyDescent="0.4">
      <c r="A20" s="59"/>
      <c r="B20" s="584"/>
      <c r="C20" s="605" t="str">
        <f>IF(SUM(M20:M22)=0,"",SUM(M20:M22))</f>
        <v/>
      </c>
      <c r="D20" s="619"/>
      <c r="E20" s="566"/>
      <c r="F20" s="546" t="str">
        <f t="shared" si="2"/>
        <v/>
      </c>
      <c r="G20" s="611"/>
      <c r="H20" s="576"/>
      <c r="I20" s="546" t="str">
        <f t="shared" si="3"/>
        <v/>
      </c>
      <c r="J20" s="611"/>
      <c r="K20" s="576"/>
      <c r="L20" s="546" t="str">
        <f t="shared" si="0"/>
        <v/>
      </c>
      <c r="M20" s="549" t="str">
        <f t="shared" si="4"/>
        <v/>
      </c>
      <c r="N20" s="612"/>
      <c r="O20" s="612"/>
      <c r="P20" s="612"/>
      <c r="Q20" s="613"/>
    </row>
    <row r="21" spans="1:17" ht="21.75" customHeight="1" x14ac:dyDescent="0.4">
      <c r="A21" s="59"/>
      <c r="B21" s="552"/>
      <c r="C21" s="543"/>
      <c r="D21" s="610"/>
      <c r="E21" s="585"/>
      <c r="F21" s="546" t="str">
        <f t="shared" si="2"/>
        <v/>
      </c>
      <c r="G21" s="611"/>
      <c r="H21" s="576"/>
      <c r="I21" s="546" t="str">
        <f t="shared" si="3"/>
        <v/>
      </c>
      <c r="J21" s="611"/>
      <c r="K21" s="576"/>
      <c r="L21" s="546" t="str">
        <f t="shared" si="0"/>
        <v/>
      </c>
      <c r="M21" s="549" t="str">
        <f t="shared" si="4"/>
        <v/>
      </c>
      <c r="N21" s="612"/>
      <c r="O21" s="612"/>
      <c r="P21" s="612"/>
      <c r="Q21" s="613"/>
    </row>
    <row r="22" spans="1:17" ht="21.75" customHeight="1" x14ac:dyDescent="0.4">
      <c r="A22" s="59"/>
      <c r="B22" s="620"/>
      <c r="C22" s="553"/>
      <c r="D22" s="621"/>
      <c r="E22" s="580"/>
      <c r="F22" s="581" t="str">
        <f t="shared" si="2"/>
        <v/>
      </c>
      <c r="G22" s="614"/>
      <c r="H22" s="615"/>
      <c r="I22" s="581" t="str">
        <f t="shared" si="3"/>
        <v/>
      </c>
      <c r="J22" s="614"/>
      <c r="K22" s="615"/>
      <c r="L22" s="581" t="str">
        <f t="shared" si="0"/>
        <v/>
      </c>
      <c r="M22" s="616" t="str">
        <f t="shared" si="4"/>
        <v/>
      </c>
      <c r="N22" s="617"/>
      <c r="O22" s="617"/>
      <c r="P22" s="617"/>
      <c r="Q22" s="618"/>
    </row>
    <row r="23" spans="1:17" ht="21.75" customHeight="1" x14ac:dyDescent="0.4">
      <c r="A23" s="59"/>
      <c r="B23" s="563"/>
      <c r="C23" s="543" t="str">
        <f>IF(SUM(M23:M25)=0,"",SUM(M23:M25))</f>
        <v/>
      </c>
      <c r="D23" s="622"/>
      <c r="E23" s="585"/>
      <c r="F23" s="546" t="str">
        <f t="shared" si="2"/>
        <v/>
      </c>
      <c r="G23" s="611"/>
      <c r="H23" s="576"/>
      <c r="I23" s="546" t="str">
        <f t="shared" si="3"/>
        <v/>
      </c>
      <c r="J23" s="611"/>
      <c r="K23" s="576"/>
      <c r="L23" s="546" t="str">
        <f t="shared" si="0"/>
        <v/>
      </c>
      <c r="M23" s="549" t="str">
        <f t="shared" si="4"/>
        <v/>
      </c>
      <c r="N23" s="612"/>
      <c r="O23" s="612"/>
      <c r="P23" s="612"/>
      <c r="Q23" s="613"/>
    </row>
    <row r="24" spans="1:17" ht="21.75" customHeight="1" x14ac:dyDescent="0.4">
      <c r="A24" s="59"/>
      <c r="B24" s="552"/>
      <c r="C24" s="543"/>
      <c r="D24" s="622"/>
      <c r="E24" s="585"/>
      <c r="F24" s="546" t="str">
        <f t="shared" si="2"/>
        <v/>
      </c>
      <c r="G24" s="611"/>
      <c r="H24" s="576"/>
      <c r="I24" s="546" t="str">
        <f t="shared" si="3"/>
        <v/>
      </c>
      <c r="J24" s="611"/>
      <c r="K24" s="576"/>
      <c r="L24" s="546" t="str">
        <f t="shared" si="0"/>
        <v/>
      </c>
      <c r="M24" s="549" t="str">
        <f t="shared" si="4"/>
        <v/>
      </c>
      <c r="N24" s="612"/>
      <c r="O24" s="612"/>
      <c r="P24" s="612"/>
      <c r="Q24" s="613"/>
    </row>
    <row r="25" spans="1:17" ht="21.75" customHeight="1" x14ac:dyDescent="0.4">
      <c r="A25" s="59"/>
      <c r="B25" s="620"/>
      <c r="C25" s="553"/>
      <c r="D25" s="623"/>
      <c r="E25" s="580"/>
      <c r="F25" s="581" t="str">
        <f t="shared" si="2"/>
        <v/>
      </c>
      <c r="G25" s="614"/>
      <c r="H25" s="615"/>
      <c r="I25" s="581" t="str">
        <f t="shared" si="3"/>
        <v/>
      </c>
      <c r="J25" s="614"/>
      <c r="K25" s="615"/>
      <c r="L25" s="581" t="str">
        <f t="shared" si="0"/>
        <v/>
      </c>
      <c r="M25" s="616" t="str">
        <f t="shared" si="4"/>
        <v/>
      </c>
      <c r="N25" s="617"/>
      <c r="O25" s="617"/>
      <c r="P25" s="617"/>
      <c r="Q25" s="618"/>
    </row>
    <row r="26" spans="1:17" ht="21.75" customHeight="1" x14ac:dyDescent="0.4">
      <c r="A26" s="70"/>
      <c r="B26" s="178" t="s">
        <v>30</v>
      </c>
      <c r="C26" s="40">
        <f>SUM(C13:C15,C17:C25)</f>
        <v>0</v>
      </c>
      <c r="D26" s="418"/>
      <c r="E26" s="419"/>
      <c r="F26" s="419"/>
      <c r="G26" s="419"/>
      <c r="H26" s="419"/>
      <c r="I26" s="419"/>
      <c r="J26" s="419"/>
      <c r="K26" s="419"/>
      <c r="L26" s="419"/>
      <c r="M26" s="419"/>
      <c r="N26" s="419"/>
      <c r="O26" s="419"/>
      <c r="P26" s="419"/>
      <c r="Q26" s="420"/>
    </row>
    <row r="27" spans="1:17" ht="24" x14ac:dyDescent="0.4">
      <c r="A27" s="85"/>
      <c r="B27" s="442" t="s">
        <v>68</v>
      </c>
      <c r="C27" s="443"/>
      <c r="D27" s="443"/>
      <c r="E27" s="443"/>
      <c r="F27" s="443"/>
      <c r="G27" s="443"/>
      <c r="H27" s="443"/>
      <c r="I27" s="443"/>
      <c r="J27" s="443"/>
      <c r="K27" s="443"/>
      <c r="L27" s="443"/>
      <c r="M27" s="443"/>
      <c r="N27" s="443"/>
      <c r="O27" s="443"/>
      <c r="P27" s="443"/>
      <c r="Q27" s="444"/>
    </row>
    <row r="28" spans="1:17" ht="21.75" customHeight="1" x14ac:dyDescent="0.4">
      <c r="A28" s="59"/>
      <c r="B28" s="86"/>
      <c r="C28" s="183" t="str">
        <f>IF(SUM(M28:M30)=0,"",SUM(M28:M30))</f>
        <v/>
      </c>
      <c r="D28" s="153"/>
      <c r="E28" s="87"/>
      <c r="F28" s="344" t="str">
        <f>IF(E28="","","X")</f>
        <v/>
      </c>
      <c r="G28" s="138"/>
      <c r="H28" s="88"/>
      <c r="I28" s="344" t="str">
        <f>IF(G28="","","X")</f>
        <v/>
      </c>
      <c r="J28" s="138"/>
      <c r="K28" s="88"/>
      <c r="L28" s="344" t="str">
        <f t="shared" ref="L28:L30" si="5">IF(J28="","","=")</f>
        <v/>
      </c>
      <c r="M28" s="182" t="str">
        <f>IF(E28*IF(G28="",1,G28)*IF(J28="",1,J28)=0,"",E28*IF(G28="",1,G28)*IF(J28="",1,J28))</f>
        <v/>
      </c>
      <c r="N28" s="445"/>
      <c r="O28" s="445"/>
      <c r="P28" s="445"/>
      <c r="Q28" s="446"/>
    </row>
    <row r="29" spans="1:17" ht="21.75" customHeight="1" x14ac:dyDescent="0.4">
      <c r="A29" s="59"/>
      <c r="B29" s="60"/>
      <c r="C29" s="183"/>
      <c r="D29" s="153"/>
      <c r="E29" s="87"/>
      <c r="F29" s="344" t="str">
        <f>IF(E29="","","X")</f>
        <v/>
      </c>
      <c r="G29" s="138"/>
      <c r="H29" s="88"/>
      <c r="I29" s="344" t="str">
        <f>IF(G29="","","X")</f>
        <v/>
      </c>
      <c r="J29" s="138"/>
      <c r="K29" s="88"/>
      <c r="L29" s="344" t="str">
        <f t="shared" si="5"/>
        <v/>
      </c>
      <c r="M29" s="182" t="str">
        <f t="shared" ref="M29:M30" si="6">IF(E29*IF(G29="",1,G29)*IF(J29="",1,J29)=0,"",E29*IF(G29="",1,G29)*IF(J29="",1,J29))</f>
        <v/>
      </c>
      <c r="N29" s="445"/>
      <c r="O29" s="445"/>
      <c r="P29" s="445"/>
      <c r="Q29" s="446"/>
    </row>
    <row r="30" spans="1:17" ht="21.75" customHeight="1" x14ac:dyDescent="0.4">
      <c r="A30" s="59"/>
      <c r="B30" s="60"/>
      <c r="C30" s="184"/>
      <c r="D30" s="153"/>
      <c r="E30" s="87"/>
      <c r="F30" s="344" t="str">
        <f>IF(E30="","","X")</f>
        <v/>
      </c>
      <c r="G30" s="138"/>
      <c r="H30" s="88"/>
      <c r="I30" s="344" t="str">
        <f>IF(G30="","","X")</f>
        <v/>
      </c>
      <c r="J30" s="138"/>
      <c r="K30" s="88"/>
      <c r="L30" s="344" t="str">
        <f t="shared" si="5"/>
        <v/>
      </c>
      <c r="M30" s="182" t="str">
        <f t="shared" si="6"/>
        <v/>
      </c>
      <c r="N30" s="445"/>
      <c r="O30" s="445"/>
      <c r="P30" s="445"/>
      <c r="Q30" s="446"/>
    </row>
    <row r="31" spans="1:17" ht="21.75" customHeight="1" x14ac:dyDescent="0.4">
      <c r="A31" s="59"/>
      <c r="B31" s="177" t="s">
        <v>69</v>
      </c>
      <c r="C31" s="89"/>
      <c r="D31" s="154"/>
      <c r="E31" s="90"/>
      <c r="F31" s="91"/>
      <c r="G31" s="139"/>
      <c r="H31" s="91"/>
      <c r="I31" s="91"/>
      <c r="J31" s="92"/>
      <c r="K31" s="91"/>
      <c r="L31" s="91"/>
      <c r="M31" s="90"/>
      <c r="N31" s="93"/>
      <c r="O31" s="93"/>
      <c r="P31" s="93"/>
      <c r="Q31" s="94"/>
    </row>
    <row r="32" spans="1:17" ht="21.75" customHeight="1" x14ac:dyDescent="0.4">
      <c r="A32" s="59"/>
      <c r="B32" s="55"/>
      <c r="C32" s="185" t="str">
        <f>IF(SUM(M32:M34)=0,"",SUM(M32:M34))</f>
        <v/>
      </c>
      <c r="D32" s="152"/>
      <c r="E32" s="56"/>
      <c r="F32" s="57" t="str">
        <f>IF(E32="","","X")</f>
        <v/>
      </c>
      <c r="G32" s="140"/>
      <c r="H32" s="58"/>
      <c r="I32" s="57" t="str">
        <f>IF(G32="","","X")</f>
        <v/>
      </c>
      <c r="J32" s="140"/>
      <c r="K32" s="58"/>
      <c r="L32" s="57" t="str">
        <f>IF(J32="","","=")</f>
        <v/>
      </c>
      <c r="M32" s="181" t="str">
        <f>IF(E32*IF(G32="",1,G32)*IF(J32="",1,J32)=0,"",E32*IF(G32="",1,G32)*IF(J32="",1,J32))</f>
        <v/>
      </c>
      <c r="N32" s="484"/>
      <c r="O32" s="484"/>
      <c r="P32" s="484"/>
      <c r="Q32" s="485"/>
    </row>
    <row r="33" spans="1:17" ht="21.75" customHeight="1" x14ac:dyDescent="0.4">
      <c r="A33" s="59"/>
      <c r="B33" s="60"/>
      <c r="C33" s="183"/>
      <c r="D33" s="155"/>
      <c r="E33" s="61"/>
      <c r="F33" s="344" t="str">
        <f t="shared" ref="F33:F40" si="7">IF(E33="","","X")</f>
        <v/>
      </c>
      <c r="G33" s="141"/>
      <c r="H33" s="62"/>
      <c r="I33" s="344" t="str">
        <f t="shared" ref="I33:I40" si="8">IF(G33="","","X")</f>
        <v/>
      </c>
      <c r="J33" s="141"/>
      <c r="K33" s="62"/>
      <c r="L33" s="344" t="str">
        <f t="shared" ref="L33:L40" si="9">IF(J33="","","=")</f>
        <v/>
      </c>
      <c r="M33" s="182" t="str">
        <f t="shared" ref="M33:M40" si="10">IF(E33*IF(G33="",1,G33)*IF(J33="",1,J33)=0,"",E33*IF(G33="",1,G33)*IF(J33="",1,J33))</f>
        <v/>
      </c>
      <c r="N33" s="452"/>
      <c r="O33" s="452"/>
      <c r="P33" s="452"/>
      <c r="Q33" s="453"/>
    </row>
    <row r="34" spans="1:17" ht="21.75" customHeight="1" x14ac:dyDescent="0.4">
      <c r="A34" s="59"/>
      <c r="B34" s="60"/>
      <c r="C34" s="183"/>
      <c r="D34" s="155"/>
      <c r="E34" s="61"/>
      <c r="F34" s="63" t="str">
        <f t="shared" si="7"/>
        <v/>
      </c>
      <c r="G34" s="142"/>
      <c r="H34" s="64"/>
      <c r="I34" s="63" t="str">
        <f t="shared" si="8"/>
        <v/>
      </c>
      <c r="J34" s="142"/>
      <c r="K34" s="64"/>
      <c r="L34" s="63" t="str">
        <f t="shared" si="9"/>
        <v/>
      </c>
      <c r="M34" s="186" t="str">
        <f t="shared" si="10"/>
        <v/>
      </c>
      <c r="N34" s="454"/>
      <c r="O34" s="454"/>
      <c r="P34" s="454"/>
      <c r="Q34" s="455"/>
    </row>
    <row r="35" spans="1:17" ht="21.75" customHeight="1" x14ac:dyDescent="0.4">
      <c r="A35" s="59"/>
      <c r="B35" s="65"/>
      <c r="C35" s="185" t="str">
        <f>IF(SUM(M35:M37)=0,"",SUM(M35:M37))</f>
        <v/>
      </c>
      <c r="D35" s="156"/>
      <c r="E35" s="66"/>
      <c r="F35" s="344" t="str">
        <f t="shared" si="7"/>
        <v/>
      </c>
      <c r="G35" s="141"/>
      <c r="H35" s="62"/>
      <c r="I35" s="344" t="str">
        <f t="shared" si="8"/>
        <v/>
      </c>
      <c r="J35" s="141"/>
      <c r="K35" s="62"/>
      <c r="L35" s="344" t="str">
        <f t="shared" si="9"/>
        <v/>
      </c>
      <c r="M35" s="182" t="str">
        <f t="shared" si="10"/>
        <v/>
      </c>
      <c r="N35" s="452"/>
      <c r="O35" s="452"/>
      <c r="P35" s="452"/>
      <c r="Q35" s="453"/>
    </row>
    <row r="36" spans="1:17" ht="21.75" customHeight="1" x14ac:dyDescent="0.4">
      <c r="A36" s="59"/>
      <c r="B36" s="60"/>
      <c r="C36" s="183"/>
      <c r="D36" s="155"/>
      <c r="E36" s="61"/>
      <c r="F36" s="344" t="str">
        <f t="shared" si="7"/>
        <v/>
      </c>
      <c r="G36" s="141"/>
      <c r="H36" s="62"/>
      <c r="I36" s="344" t="str">
        <f t="shared" si="8"/>
        <v/>
      </c>
      <c r="J36" s="141"/>
      <c r="K36" s="62"/>
      <c r="L36" s="344" t="str">
        <f t="shared" si="9"/>
        <v/>
      </c>
      <c r="M36" s="182" t="str">
        <f t="shared" si="10"/>
        <v/>
      </c>
      <c r="N36" s="452"/>
      <c r="O36" s="452"/>
      <c r="P36" s="452"/>
      <c r="Q36" s="453"/>
    </row>
    <row r="37" spans="1:17" ht="21.75" customHeight="1" x14ac:dyDescent="0.4">
      <c r="A37" s="59"/>
      <c r="B37" s="67"/>
      <c r="C37" s="184"/>
      <c r="D37" s="157"/>
      <c r="E37" s="68"/>
      <c r="F37" s="63" t="str">
        <f t="shared" si="7"/>
        <v/>
      </c>
      <c r="G37" s="142"/>
      <c r="H37" s="64"/>
      <c r="I37" s="63" t="str">
        <f t="shared" si="8"/>
        <v/>
      </c>
      <c r="J37" s="142"/>
      <c r="K37" s="64"/>
      <c r="L37" s="63" t="str">
        <f t="shared" si="9"/>
        <v/>
      </c>
      <c r="M37" s="186" t="str">
        <f t="shared" si="10"/>
        <v/>
      </c>
      <c r="N37" s="454"/>
      <c r="O37" s="454"/>
      <c r="P37" s="454"/>
      <c r="Q37" s="455"/>
    </row>
    <row r="38" spans="1:17" ht="21.75" customHeight="1" x14ac:dyDescent="0.4">
      <c r="A38" s="59"/>
      <c r="B38" s="69"/>
      <c r="C38" s="183" t="str">
        <f>IF(SUM(M38:M40)=0,"",SUM(M38:M40))</f>
        <v/>
      </c>
      <c r="D38" s="158"/>
      <c r="E38" s="61"/>
      <c r="F38" s="344" t="str">
        <f t="shared" si="7"/>
        <v/>
      </c>
      <c r="G38" s="141"/>
      <c r="H38" s="62"/>
      <c r="I38" s="344" t="str">
        <f t="shared" si="8"/>
        <v/>
      </c>
      <c r="J38" s="141"/>
      <c r="K38" s="62"/>
      <c r="L38" s="344" t="str">
        <f t="shared" si="9"/>
        <v/>
      </c>
      <c r="M38" s="182" t="str">
        <f t="shared" si="10"/>
        <v/>
      </c>
      <c r="N38" s="452"/>
      <c r="O38" s="452"/>
      <c r="P38" s="452"/>
      <c r="Q38" s="453"/>
    </row>
    <row r="39" spans="1:17" ht="21.75" customHeight="1" x14ac:dyDescent="0.4">
      <c r="A39" s="59"/>
      <c r="B39" s="60"/>
      <c r="C39" s="183"/>
      <c r="D39" s="158"/>
      <c r="E39" s="61"/>
      <c r="F39" s="344" t="str">
        <f t="shared" si="7"/>
        <v/>
      </c>
      <c r="G39" s="141"/>
      <c r="H39" s="62"/>
      <c r="I39" s="344" t="str">
        <f t="shared" si="8"/>
        <v/>
      </c>
      <c r="J39" s="141"/>
      <c r="K39" s="62"/>
      <c r="L39" s="344" t="str">
        <f t="shared" si="9"/>
        <v/>
      </c>
      <c r="M39" s="182" t="str">
        <f t="shared" si="10"/>
        <v/>
      </c>
      <c r="N39" s="452"/>
      <c r="O39" s="452"/>
      <c r="P39" s="452"/>
      <c r="Q39" s="453"/>
    </row>
    <row r="40" spans="1:17" ht="21.75" customHeight="1" x14ac:dyDescent="0.4">
      <c r="A40" s="59"/>
      <c r="B40" s="67"/>
      <c r="C40" s="184"/>
      <c r="D40" s="159"/>
      <c r="E40" s="68"/>
      <c r="F40" s="63" t="str">
        <f t="shared" si="7"/>
        <v/>
      </c>
      <c r="G40" s="142"/>
      <c r="H40" s="64"/>
      <c r="I40" s="63" t="str">
        <f t="shared" si="8"/>
        <v/>
      </c>
      <c r="J40" s="142"/>
      <c r="K40" s="64"/>
      <c r="L40" s="63" t="str">
        <f t="shared" si="9"/>
        <v/>
      </c>
      <c r="M40" s="186" t="str">
        <f t="shared" si="10"/>
        <v/>
      </c>
      <c r="N40" s="454"/>
      <c r="O40" s="454"/>
      <c r="P40" s="454"/>
      <c r="Q40" s="455"/>
    </row>
    <row r="41" spans="1:17" ht="21.75" customHeight="1" x14ac:dyDescent="0.4">
      <c r="A41" s="70"/>
      <c r="B41" s="178" t="s">
        <v>31</v>
      </c>
      <c r="C41" s="40">
        <f>SUM(C28:C30,C32:C40)</f>
        <v>0</v>
      </c>
      <c r="D41" s="418"/>
      <c r="E41" s="419"/>
      <c r="F41" s="419"/>
      <c r="G41" s="419"/>
      <c r="H41" s="419"/>
      <c r="I41" s="419"/>
      <c r="J41" s="419"/>
      <c r="K41" s="419"/>
      <c r="L41" s="419"/>
      <c r="M41" s="419"/>
      <c r="N41" s="419"/>
      <c r="O41" s="419"/>
      <c r="P41" s="419"/>
      <c r="Q41" s="420"/>
    </row>
    <row r="42" spans="1:17" ht="24" x14ac:dyDescent="0.4">
      <c r="A42" s="85"/>
      <c r="B42" s="456" t="s">
        <v>68</v>
      </c>
      <c r="C42" s="457"/>
      <c r="D42" s="457"/>
      <c r="E42" s="457"/>
      <c r="F42" s="457"/>
      <c r="G42" s="457"/>
      <c r="H42" s="457"/>
      <c r="I42" s="457"/>
      <c r="J42" s="457"/>
      <c r="K42" s="457"/>
      <c r="L42" s="457"/>
      <c r="M42" s="457"/>
      <c r="N42" s="457"/>
      <c r="O42" s="457"/>
      <c r="P42" s="457"/>
      <c r="Q42" s="458"/>
    </row>
    <row r="43" spans="1:17" ht="21.75" customHeight="1" x14ac:dyDescent="0.4">
      <c r="A43" s="59"/>
      <c r="B43" s="244"/>
      <c r="C43" s="245" t="str">
        <f>IF(SUM(M43:M45)=0,"",SUM(M43:M45))</f>
        <v/>
      </c>
      <c r="D43" s="246"/>
      <c r="E43" s="247"/>
      <c r="F43" s="225" t="str">
        <f>IF(E43="","","X")</f>
        <v/>
      </c>
      <c r="G43" s="248"/>
      <c r="H43" s="249"/>
      <c r="I43" s="225" t="str">
        <f>IF(G43="","","X")</f>
        <v/>
      </c>
      <c r="J43" s="248"/>
      <c r="K43" s="249"/>
      <c r="L43" s="225" t="str">
        <f t="shared" ref="L43:L45" si="11">IF(J43="","","=")</f>
        <v/>
      </c>
      <c r="M43" s="228" t="str">
        <f>IF(E43*IF(G43="",1,G43)*IF(J43="",1,J43)=0,"",E43*IF(G43="",1,G43)*IF(J43="",1,J43))</f>
        <v/>
      </c>
      <c r="N43" s="464"/>
      <c r="O43" s="464"/>
      <c r="P43" s="464"/>
      <c r="Q43" s="465"/>
    </row>
    <row r="44" spans="1:17" ht="21.75" customHeight="1" x14ac:dyDescent="0.4">
      <c r="A44" s="59"/>
      <c r="B44" s="229"/>
      <c r="C44" s="245"/>
      <c r="D44" s="246"/>
      <c r="E44" s="247"/>
      <c r="F44" s="225" t="str">
        <f>IF(E44="","","X")</f>
        <v/>
      </c>
      <c r="G44" s="248"/>
      <c r="H44" s="249"/>
      <c r="I44" s="225" t="str">
        <f>IF(G44="","","X")</f>
        <v/>
      </c>
      <c r="J44" s="248"/>
      <c r="K44" s="249"/>
      <c r="L44" s="225" t="str">
        <f t="shared" si="11"/>
        <v/>
      </c>
      <c r="M44" s="228" t="str">
        <f t="shared" ref="M44:M45" si="12">IF(E44*IF(G44="",1,G44)*IF(J44="",1,J44)=0,"",E44*IF(G44="",1,G44)*IF(J44="",1,J44))</f>
        <v/>
      </c>
      <c r="N44" s="464"/>
      <c r="O44" s="464"/>
      <c r="P44" s="464"/>
      <c r="Q44" s="465"/>
    </row>
    <row r="45" spans="1:17" ht="21.75" customHeight="1" x14ac:dyDescent="0.4">
      <c r="A45" s="59"/>
      <c r="B45" s="229"/>
      <c r="C45" s="250"/>
      <c r="D45" s="246"/>
      <c r="E45" s="247"/>
      <c r="F45" s="225" t="str">
        <f>IF(E45="","","X")</f>
        <v/>
      </c>
      <c r="G45" s="248"/>
      <c r="H45" s="249"/>
      <c r="I45" s="225" t="str">
        <f>IF(G45="","","X")</f>
        <v/>
      </c>
      <c r="J45" s="248"/>
      <c r="K45" s="249"/>
      <c r="L45" s="225" t="str">
        <f t="shared" si="11"/>
        <v/>
      </c>
      <c r="M45" s="228" t="str">
        <f t="shared" si="12"/>
        <v/>
      </c>
      <c r="N45" s="464"/>
      <c r="O45" s="464"/>
      <c r="P45" s="464"/>
      <c r="Q45" s="465"/>
    </row>
    <row r="46" spans="1:17" ht="21.75" customHeight="1" x14ac:dyDescent="0.4">
      <c r="A46" s="59"/>
      <c r="B46" s="251" t="s">
        <v>69</v>
      </c>
      <c r="C46" s="252"/>
      <c r="D46" s="253"/>
      <c r="E46" s="252"/>
      <c r="F46" s="254"/>
      <c r="G46" s="255"/>
      <c r="H46" s="254"/>
      <c r="I46" s="254"/>
      <c r="J46" s="256"/>
      <c r="K46" s="254"/>
      <c r="L46" s="254"/>
      <c r="M46" s="252"/>
      <c r="N46" s="257"/>
      <c r="O46" s="257"/>
      <c r="P46" s="257"/>
      <c r="Q46" s="258"/>
    </row>
    <row r="47" spans="1:17" ht="21.75" customHeight="1" x14ac:dyDescent="0.4">
      <c r="A47" s="59"/>
      <c r="B47" s="259"/>
      <c r="C47" s="260" t="str">
        <f>IF(SUM(M47:M49)=0,"",SUM(M47:M49))</f>
        <v/>
      </c>
      <c r="D47" s="261"/>
      <c r="E47" s="235"/>
      <c r="F47" s="237" t="str">
        <f>IF(E47="","","X")</f>
        <v/>
      </c>
      <c r="G47" s="262"/>
      <c r="H47" s="236"/>
      <c r="I47" s="237" t="str">
        <f>IF(G47="","","X")</f>
        <v/>
      </c>
      <c r="J47" s="262"/>
      <c r="K47" s="236"/>
      <c r="L47" s="237" t="str">
        <f>IF(J47="","","=")</f>
        <v/>
      </c>
      <c r="M47" s="238" t="str">
        <f>IF(E47*IF(G47="",1,G47)*IF(J47="",1,J47)=0,"",E47*IF(G47="",1,G47)*IF(J47="",1,J47))</f>
        <v/>
      </c>
      <c r="N47" s="468"/>
      <c r="O47" s="468"/>
      <c r="P47" s="468"/>
      <c r="Q47" s="469"/>
    </row>
    <row r="48" spans="1:17" ht="21.75" customHeight="1" x14ac:dyDescent="0.4">
      <c r="A48" s="59"/>
      <c r="B48" s="229"/>
      <c r="C48" s="245"/>
      <c r="D48" s="263"/>
      <c r="E48" s="224"/>
      <c r="F48" s="225" t="str">
        <f t="shared" ref="F48" si="13">IF(E48="","","X")</f>
        <v/>
      </c>
      <c r="G48" s="264"/>
      <c r="H48" s="227"/>
      <c r="I48" s="225" t="str">
        <f t="shared" ref="I48" si="14">IF(G48="","","X")</f>
        <v/>
      </c>
      <c r="J48" s="264"/>
      <c r="K48" s="227"/>
      <c r="L48" s="225" t="str">
        <f t="shared" ref="L48:L55" si="15">IF(J48="","","=")</f>
        <v/>
      </c>
      <c r="M48" s="228" t="str">
        <f t="shared" ref="M48:M55" si="16">IF(E48*IF(G48="",1,G48)*IF(J48="",1,J48)=0,"",E48*IF(G48="",1,G48)*IF(J48="",1,J48))</f>
        <v/>
      </c>
      <c r="N48" s="462"/>
      <c r="O48" s="462"/>
      <c r="P48" s="462"/>
      <c r="Q48" s="463"/>
    </row>
    <row r="49" spans="1:17" ht="21.75" customHeight="1" x14ac:dyDescent="0.4">
      <c r="A49" s="59"/>
      <c r="B49" s="229"/>
      <c r="C49" s="245"/>
      <c r="D49" s="263"/>
      <c r="E49" s="224"/>
      <c r="F49" s="233" t="str">
        <f t="shared" ref="F49:F53" si="17">IF(E49="","","X")</f>
        <v/>
      </c>
      <c r="G49" s="265"/>
      <c r="H49" s="266"/>
      <c r="I49" s="233" t="str">
        <f t="shared" ref="I49:I53" si="18">IF(G49="","","X")</f>
        <v/>
      </c>
      <c r="J49" s="265"/>
      <c r="K49" s="266"/>
      <c r="L49" s="233" t="str">
        <f t="shared" si="15"/>
        <v/>
      </c>
      <c r="M49" s="267" t="str">
        <f t="shared" si="16"/>
        <v/>
      </c>
      <c r="N49" s="466"/>
      <c r="O49" s="466"/>
      <c r="P49" s="466"/>
      <c r="Q49" s="467"/>
    </row>
    <row r="50" spans="1:17" ht="21.75" customHeight="1" x14ac:dyDescent="0.4">
      <c r="A50" s="59"/>
      <c r="B50" s="234"/>
      <c r="C50" s="260" t="str">
        <f>IF(SUM(M50:M52)=0,"",SUM(M50:M52))</f>
        <v/>
      </c>
      <c r="D50" s="268"/>
      <c r="E50" s="243"/>
      <c r="F50" s="225" t="str">
        <f t="shared" si="17"/>
        <v/>
      </c>
      <c r="G50" s="264"/>
      <c r="H50" s="227"/>
      <c r="I50" s="225" t="str">
        <f t="shared" si="18"/>
        <v/>
      </c>
      <c r="J50" s="264"/>
      <c r="K50" s="227"/>
      <c r="L50" s="225" t="str">
        <f t="shared" si="15"/>
        <v/>
      </c>
      <c r="M50" s="228" t="str">
        <f t="shared" si="16"/>
        <v/>
      </c>
      <c r="N50" s="462"/>
      <c r="O50" s="462"/>
      <c r="P50" s="462"/>
      <c r="Q50" s="463"/>
    </row>
    <row r="51" spans="1:17" ht="21.75" customHeight="1" x14ac:dyDescent="0.4">
      <c r="A51" s="59"/>
      <c r="B51" s="229"/>
      <c r="C51" s="245"/>
      <c r="D51" s="263"/>
      <c r="E51" s="224"/>
      <c r="F51" s="225" t="str">
        <f t="shared" si="17"/>
        <v/>
      </c>
      <c r="G51" s="264"/>
      <c r="H51" s="227"/>
      <c r="I51" s="225" t="str">
        <f t="shared" si="18"/>
        <v/>
      </c>
      <c r="J51" s="264"/>
      <c r="K51" s="227"/>
      <c r="L51" s="225" t="str">
        <f t="shared" si="15"/>
        <v/>
      </c>
      <c r="M51" s="228" t="str">
        <f t="shared" si="16"/>
        <v/>
      </c>
      <c r="N51" s="462"/>
      <c r="O51" s="462"/>
      <c r="P51" s="462"/>
      <c r="Q51" s="463"/>
    </row>
    <row r="52" spans="1:17" ht="21.75" customHeight="1" x14ac:dyDescent="0.4">
      <c r="A52" s="59"/>
      <c r="B52" s="269"/>
      <c r="C52" s="250"/>
      <c r="D52" s="270"/>
      <c r="E52" s="232"/>
      <c r="F52" s="233" t="str">
        <f t="shared" si="17"/>
        <v/>
      </c>
      <c r="G52" s="265"/>
      <c r="H52" s="266"/>
      <c r="I52" s="233" t="str">
        <f t="shared" si="18"/>
        <v/>
      </c>
      <c r="J52" s="265"/>
      <c r="K52" s="266"/>
      <c r="L52" s="233" t="str">
        <f t="shared" si="15"/>
        <v/>
      </c>
      <c r="M52" s="267" t="str">
        <f t="shared" si="16"/>
        <v/>
      </c>
      <c r="N52" s="466"/>
      <c r="O52" s="466"/>
      <c r="P52" s="466"/>
      <c r="Q52" s="467"/>
    </row>
    <row r="53" spans="1:17" ht="21.75" customHeight="1" x14ac:dyDescent="0.4">
      <c r="A53" s="59"/>
      <c r="B53" s="221"/>
      <c r="C53" s="245" t="str">
        <f>IF(SUM(M53:M55)=0,"",SUM(M53:M55))</f>
        <v/>
      </c>
      <c r="D53" s="271"/>
      <c r="E53" s="224"/>
      <c r="F53" s="225" t="str">
        <f t="shared" si="17"/>
        <v/>
      </c>
      <c r="G53" s="264"/>
      <c r="H53" s="227"/>
      <c r="I53" s="225" t="str">
        <f t="shared" si="18"/>
        <v/>
      </c>
      <c r="J53" s="264"/>
      <c r="K53" s="227"/>
      <c r="L53" s="225" t="str">
        <f t="shared" si="15"/>
        <v/>
      </c>
      <c r="M53" s="228" t="str">
        <f t="shared" si="16"/>
        <v/>
      </c>
      <c r="N53" s="462"/>
      <c r="O53" s="462"/>
      <c r="P53" s="462"/>
      <c r="Q53" s="463"/>
    </row>
    <row r="54" spans="1:17" ht="21.75" customHeight="1" x14ac:dyDescent="0.4">
      <c r="A54" s="59"/>
      <c r="B54" s="229"/>
      <c r="C54" s="245"/>
      <c r="D54" s="271"/>
      <c r="E54" s="224"/>
      <c r="F54" s="225" t="str">
        <f t="shared" ref="F54:F55" si="19">IF(E54="","","X")</f>
        <v/>
      </c>
      <c r="G54" s="264"/>
      <c r="H54" s="227"/>
      <c r="I54" s="225" t="str">
        <f t="shared" ref="I54:I55" si="20">IF(G54="","","X")</f>
        <v/>
      </c>
      <c r="J54" s="264"/>
      <c r="K54" s="227"/>
      <c r="L54" s="225" t="str">
        <f t="shared" si="15"/>
        <v/>
      </c>
      <c r="M54" s="228" t="str">
        <f t="shared" si="16"/>
        <v/>
      </c>
      <c r="N54" s="462"/>
      <c r="O54" s="462"/>
      <c r="P54" s="462"/>
      <c r="Q54" s="463"/>
    </row>
    <row r="55" spans="1:17" ht="21.75" customHeight="1" x14ac:dyDescent="0.4">
      <c r="A55" s="59"/>
      <c r="B55" s="269"/>
      <c r="C55" s="250"/>
      <c r="D55" s="272"/>
      <c r="E55" s="232"/>
      <c r="F55" s="233" t="str">
        <f t="shared" si="19"/>
        <v/>
      </c>
      <c r="G55" s="265"/>
      <c r="H55" s="266"/>
      <c r="I55" s="233" t="str">
        <f t="shared" si="20"/>
        <v/>
      </c>
      <c r="J55" s="265"/>
      <c r="K55" s="266"/>
      <c r="L55" s="233" t="str">
        <f t="shared" si="15"/>
        <v/>
      </c>
      <c r="M55" s="267" t="str">
        <f t="shared" si="16"/>
        <v/>
      </c>
      <c r="N55" s="466"/>
      <c r="O55" s="466"/>
      <c r="P55" s="466"/>
      <c r="Q55" s="467"/>
    </row>
    <row r="56" spans="1:17" ht="21.75" customHeight="1" x14ac:dyDescent="0.4">
      <c r="A56" s="70"/>
      <c r="B56" s="273" t="s">
        <v>32</v>
      </c>
      <c r="C56" s="274">
        <f>SUM(C43:C45,C47:C55)</f>
        <v>0</v>
      </c>
      <c r="D56" s="432"/>
      <c r="E56" s="433"/>
      <c r="F56" s="433"/>
      <c r="G56" s="433"/>
      <c r="H56" s="433"/>
      <c r="I56" s="433"/>
      <c r="J56" s="433"/>
      <c r="K56" s="433"/>
      <c r="L56" s="433"/>
      <c r="M56" s="433"/>
      <c r="N56" s="433"/>
      <c r="O56" s="433"/>
      <c r="P56" s="433"/>
      <c r="Q56" s="434"/>
    </row>
    <row r="57" spans="1:17" ht="21.75" customHeight="1" x14ac:dyDescent="0.4">
      <c r="A57" s="85"/>
      <c r="B57" s="456" t="s">
        <v>68</v>
      </c>
      <c r="C57" s="457"/>
      <c r="D57" s="457"/>
      <c r="E57" s="457"/>
      <c r="F57" s="457"/>
      <c r="G57" s="457"/>
      <c r="H57" s="457"/>
      <c r="I57" s="457"/>
      <c r="J57" s="457"/>
      <c r="K57" s="457"/>
      <c r="L57" s="457"/>
      <c r="M57" s="457"/>
      <c r="N57" s="457"/>
      <c r="O57" s="457"/>
      <c r="P57" s="457"/>
      <c r="Q57" s="458"/>
    </row>
    <row r="58" spans="1:17" ht="21.75" customHeight="1" x14ac:dyDescent="0.4">
      <c r="A58" s="59"/>
      <c r="B58" s="244"/>
      <c r="C58" s="245" t="str">
        <f>IF(SUM(M58:M60)=0,"",SUM(M58:M60))</f>
        <v/>
      </c>
      <c r="D58" s="246"/>
      <c r="E58" s="247"/>
      <c r="F58" s="225" t="str">
        <f>IF(E58="","","X")</f>
        <v/>
      </c>
      <c r="G58" s="248"/>
      <c r="H58" s="249"/>
      <c r="I58" s="225" t="str">
        <f>IF(G58="","","X")</f>
        <v/>
      </c>
      <c r="J58" s="248"/>
      <c r="K58" s="249"/>
      <c r="L58" s="225" t="str">
        <f t="shared" ref="L58:L60" si="21">IF(J58="","","=")</f>
        <v/>
      </c>
      <c r="M58" s="228" t="str">
        <f>IF(E58*IF(G58="",1,G58)*IF(J58="",1,J58)=0,"",E58*IF(G58="",1,G58)*IF(J58="",1,J58))</f>
        <v/>
      </c>
      <c r="N58" s="464"/>
      <c r="O58" s="464"/>
      <c r="P58" s="464"/>
      <c r="Q58" s="465"/>
    </row>
    <row r="59" spans="1:17" ht="21.75" customHeight="1" x14ac:dyDescent="0.4">
      <c r="A59" s="59"/>
      <c r="B59" s="229"/>
      <c r="C59" s="245"/>
      <c r="D59" s="246"/>
      <c r="E59" s="247"/>
      <c r="F59" s="225" t="str">
        <f>IF(E59="","","X")</f>
        <v/>
      </c>
      <c r="G59" s="248"/>
      <c r="H59" s="249"/>
      <c r="I59" s="225" t="str">
        <f>IF(G59="","","X")</f>
        <v/>
      </c>
      <c r="J59" s="248"/>
      <c r="K59" s="249"/>
      <c r="L59" s="225" t="str">
        <f t="shared" si="21"/>
        <v/>
      </c>
      <c r="M59" s="228" t="str">
        <f t="shared" ref="M59:M60" si="22">IF(E59*IF(G59="",1,G59)*IF(J59="",1,J59)=0,"",E59*IF(G59="",1,G59)*IF(J59="",1,J59))</f>
        <v/>
      </c>
      <c r="N59" s="464"/>
      <c r="O59" s="464"/>
      <c r="P59" s="464"/>
      <c r="Q59" s="465"/>
    </row>
    <row r="60" spans="1:17" ht="21.75" customHeight="1" x14ac:dyDescent="0.4">
      <c r="A60" s="59"/>
      <c r="B60" s="229"/>
      <c r="C60" s="250"/>
      <c r="D60" s="246"/>
      <c r="E60" s="247"/>
      <c r="F60" s="225" t="str">
        <f>IF(E60="","","X")</f>
        <v/>
      </c>
      <c r="G60" s="248"/>
      <c r="H60" s="249"/>
      <c r="I60" s="225" t="str">
        <f>IF(G60="","","X")</f>
        <v/>
      </c>
      <c r="J60" s="248"/>
      <c r="K60" s="249"/>
      <c r="L60" s="225" t="str">
        <f t="shared" si="21"/>
        <v/>
      </c>
      <c r="M60" s="228" t="str">
        <f t="shared" si="22"/>
        <v/>
      </c>
      <c r="N60" s="464"/>
      <c r="O60" s="464"/>
      <c r="P60" s="464"/>
      <c r="Q60" s="465"/>
    </row>
    <row r="61" spans="1:17" ht="21.75" customHeight="1" x14ac:dyDescent="0.4">
      <c r="A61" s="59"/>
      <c r="B61" s="251" t="s">
        <v>69</v>
      </c>
      <c r="C61" s="252"/>
      <c r="D61" s="253"/>
      <c r="E61" s="252"/>
      <c r="F61" s="254"/>
      <c r="G61" s="256"/>
      <c r="H61" s="254"/>
      <c r="I61" s="254"/>
      <c r="J61" s="256"/>
      <c r="K61" s="254"/>
      <c r="L61" s="254"/>
      <c r="M61" s="252"/>
      <c r="N61" s="257"/>
      <c r="O61" s="257"/>
      <c r="P61" s="257"/>
      <c r="Q61" s="258"/>
    </row>
    <row r="62" spans="1:17" ht="21.75" customHeight="1" x14ac:dyDescent="0.4">
      <c r="A62" s="59"/>
      <c r="B62" s="259"/>
      <c r="C62" s="260" t="str">
        <f>IF(SUM(M62:M64)=0,"",SUM(M62:M64))</f>
        <v/>
      </c>
      <c r="D62" s="261"/>
      <c r="E62" s="235"/>
      <c r="F62" s="237" t="str">
        <f>IF(E62="","","X")</f>
        <v/>
      </c>
      <c r="G62" s="262"/>
      <c r="H62" s="236"/>
      <c r="I62" s="237" t="str">
        <f>IF(G62="","","X")</f>
        <v/>
      </c>
      <c r="J62" s="262"/>
      <c r="K62" s="236"/>
      <c r="L62" s="237" t="str">
        <f>IF(J62="","","=")</f>
        <v/>
      </c>
      <c r="M62" s="238" t="str">
        <f>IF(E62*IF(G62="",1,G62)*IF(J62="",1,J62)=0,"",E62*IF(G62="",1,G62)*IF(J62="",1,J62))</f>
        <v/>
      </c>
      <c r="N62" s="468"/>
      <c r="O62" s="468"/>
      <c r="P62" s="468"/>
      <c r="Q62" s="469"/>
    </row>
    <row r="63" spans="1:17" ht="21.75" customHeight="1" x14ac:dyDescent="0.4">
      <c r="A63" s="59"/>
      <c r="B63" s="229"/>
      <c r="C63" s="245"/>
      <c r="D63" s="263"/>
      <c r="E63" s="224"/>
      <c r="F63" s="225" t="str">
        <f t="shared" ref="F63:F64" si="23">IF(E63="","","X")</f>
        <v/>
      </c>
      <c r="G63" s="264"/>
      <c r="H63" s="227"/>
      <c r="I63" s="225" t="str">
        <f t="shared" ref="I63:I64" si="24">IF(G63="","","X")</f>
        <v/>
      </c>
      <c r="J63" s="264"/>
      <c r="K63" s="227"/>
      <c r="L63" s="225" t="str">
        <f t="shared" ref="L63:L70" si="25">IF(J63="","","=")</f>
        <v/>
      </c>
      <c r="M63" s="228" t="str">
        <f t="shared" ref="M63:M70" si="26">IF(E63*IF(G63="",1,G63)*IF(J63="",1,J63)=0,"",E63*IF(G63="",1,G63)*IF(J63="",1,J63))</f>
        <v/>
      </c>
      <c r="N63" s="462"/>
      <c r="O63" s="462"/>
      <c r="P63" s="462"/>
      <c r="Q63" s="463"/>
    </row>
    <row r="64" spans="1:17" ht="21.75" customHeight="1" x14ac:dyDescent="0.4">
      <c r="A64" s="59"/>
      <c r="B64" s="229"/>
      <c r="C64" s="245"/>
      <c r="D64" s="263"/>
      <c r="E64" s="224"/>
      <c r="F64" s="233" t="str">
        <f t="shared" si="23"/>
        <v/>
      </c>
      <c r="G64" s="265"/>
      <c r="H64" s="266"/>
      <c r="I64" s="233" t="str">
        <f t="shared" si="24"/>
        <v/>
      </c>
      <c r="J64" s="265"/>
      <c r="K64" s="266"/>
      <c r="L64" s="233" t="str">
        <f t="shared" si="25"/>
        <v/>
      </c>
      <c r="M64" s="267" t="str">
        <f t="shared" si="26"/>
        <v/>
      </c>
      <c r="N64" s="466"/>
      <c r="O64" s="466"/>
      <c r="P64" s="466"/>
      <c r="Q64" s="467"/>
    </row>
    <row r="65" spans="1:17" ht="21.75" customHeight="1" x14ac:dyDescent="0.4">
      <c r="A65" s="59"/>
      <c r="B65" s="234"/>
      <c r="C65" s="260" t="str">
        <f>IF(SUM(M65:M67)=0,"",SUM(M65:M67))</f>
        <v/>
      </c>
      <c r="D65" s="268"/>
      <c r="E65" s="243"/>
      <c r="F65" s="225" t="str">
        <f t="shared" ref="F65:F68" si="27">IF(E65="","","X")</f>
        <v/>
      </c>
      <c r="G65" s="264"/>
      <c r="H65" s="227"/>
      <c r="I65" s="225" t="str">
        <f t="shared" ref="I65:I68" si="28">IF(G65="","","X")</f>
        <v/>
      </c>
      <c r="J65" s="264"/>
      <c r="K65" s="227"/>
      <c r="L65" s="225" t="str">
        <f t="shared" si="25"/>
        <v/>
      </c>
      <c r="M65" s="228" t="str">
        <f t="shared" si="26"/>
        <v/>
      </c>
      <c r="N65" s="462"/>
      <c r="O65" s="462"/>
      <c r="P65" s="462"/>
      <c r="Q65" s="463"/>
    </row>
    <row r="66" spans="1:17" ht="21.75" customHeight="1" x14ac:dyDescent="0.4">
      <c r="A66" s="59"/>
      <c r="B66" s="229"/>
      <c r="C66" s="245"/>
      <c r="D66" s="263"/>
      <c r="E66" s="224"/>
      <c r="F66" s="225" t="str">
        <f t="shared" si="27"/>
        <v/>
      </c>
      <c r="G66" s="264"/>
      <c r="H66" s="227"/>
      <c r="I66" s="225" t="str">
        <f t="shared" si="28"/>
        <v/>
      </c>
      <c r="J66" s="264"/>
      <c r="K66" s="227"/>
      <c r="L66" s="225" t="str">
        <f t="shared" si="25"/>
        <v/>
      </c>
      <c r="M66" s="228" t="str">
        <f t="shared" si="26"/>
        <v/>
      </c>
      <c r="N66" s="462"/>
      <c r="O66" s="462"/>
      <c r="P66" s="462"/>
      <c r="Q66" s="463"/>
    </row>
    <row r="67" spans="1:17" ht="21.75" customHeight="1" x14ac:dyDescent="0.4">
      <c r="A67" s="59"/>
      <c r="B67" s="269"/>
      <c r="C67" s="250"/>
      <c r="D67" s="270"/>
      <c r="E67" s="232"/>
      <c r="F67" s="233" t="str">
        <f t="shared" si="27"/>
        <v/>
      </c>
      <c r="G67" s="265"/>
      <c r="H67" s="266"/>
      <c r="I67" s="233" t="str">
        <f t="shared" si="28"/>
        <v/>
      </c>
      <c r="J67" s="265"/>
      <c r="K67" s="266"/>
      <c r="L67" s="233" t="str">
        <f t="shared" si="25"/>
        <v/>
      </c>
      <c r="M67" s="267" t="str">
        <f t="shared" si="26"/>
        <v/>
      </c>
      <c r="N67" s="466"/>
      <c r="O67" s="466"/>
      <c r="P67" s="466"/>
      <c r="Q67" s="467"/>
    </row>
    <row r="68" spans="1:17" ht="21.75" customHeight="1" x14ac:dyDescent="0.4">
      <c r="A68" s="59"/>
      <c r="B68" s="221"/>
      <c r="C68" s="245" t="str">
        <f>IF(SUM(M68:M70)=0,"",SUM(M68:M70))</f>
        <v/>
      </c>
      <c r="D68" s="271"/>
      <c r="E68" s="224"/>
      <c r="F68" s="225" t="str">
        <f t="shared" si="27"/>
        <v/>
      </c>
      <c r="G68" s="264"/>
      <c r="H68" s="227"/>
      <c r="I68" s="225" t="str">
        <f t="shared" si="28"/>
        <v/>
      </c>
      <c r="J68" s="264"/>
      <c r="K68" s="227"/>
      <c r="L68" s="225" t="str">
        <f t="shared" si="25"/>
        <v/>
      </c>
      <c r="M68" s="228" t="str">
        <f t="shared" si="26"/>
        <v/>
      </c>
      <c r="N68" s="462"/>
      <c r="O68" s="462"/>
      <c r="P68" s="462"/>
      <c r="Q68" s="463"/>
    </row>
    <row r="69" spans="1:17" ht="21.75" customHeight="1" x14ac:dyDescent="0.4">
      <c r="A69" s="59"/>
      <c r="B69" s="229"/>
      <c r="C69" s="245"/>
      <c r="D69" s="271"/>
      <c r="E69" s="224"/>
      <c r="F69" s="225" t="str">
        <f t="shared" ref="F69:F70" si="29">IF(E69="","","X")</f>
        <v/>
      </c>
      <c r="G69" s="264"/>
      <c r="H69" s="227"/>
      <c r="I69" s="225" t="str">
        <f t="shared" ref="I69:I70" si="30">IF(G69="","","X")</f>
        <v/>
      </c>
      <c r="J69" s="264"/>
      <c r="K69" s="227"/>
      <c r="L69" s="225" t="str">
        <f t="shared" si="25"/>
        <v/>
      </c>
      <c r="M69" s="228" t="str">
        <f t="shared" si="26"/>
        <v/>
      </c>
      <c r="N69" s="462"/>
      <c r="O69" s="462"/>
      <c r="P69" s="462"/>
      <c r="Q69" s="463"/>
    </row>
    <row r="70" spans="1:17" ht="21.75" customHeight="1" x14ac:dyDescent="0.4">
      <c r="A70" s="59"/>
      <c r="B70" s="269"/>
      <c r="C70" s="250"/>
      <c r="D70" s="272"/>
      <c r="E70" s="232"/>
      <c r="F70" s="233" t="str">
        <f t="shared" si="29"/>
        <v/>
      </c>
      <c r="G70" s="265"/>
      <c r="H70" s="266"/>
      <c r="I70" s="233" t="str">
        <f t="shared" si="30"/>
        <v/>
      </c>
      <c r="J70" s="265"/>
      <c r="K70" s="266"/>
      <c r="L70" s="233" t="str">
        <f t="shared" si="25"/>
        <v/>
      </c>
      <c r="M70" s="267" t="str">
        <f t="shared" si="26"/>
        <v/>
      </c>
      <c r="N70" s="466"/>
      <c r="O70" s="466"/>
      <c r="P70" s="466"/>
      <c r="Q70" s="467"/>
    </row>
    <row r="71" spans="1:17" ht="21.75" customHeight="1" x14ac:dyDescent="0.4">
      <c r="A71" s="70"/>
      <c r="B71" s="273" t="s">
        <v>33</v>
      </c>
      <c r="C71" s="274">
        <f>SUM(C58:C60,C62:C70)</f>
        <v>0</v>
      </c>
      <c r="D71" s="432"/>
      <c r="E71" s="433"/>
      <c r="F71" s="433"/>
      <c r="G71" s="433"/>
      <c r="H71" s="433"/>
      <c r="I71" s="433"/>
      <c r="J71" s="433"/>
      <c r="K71" s="433"/>
      <c r="L71" s="433"/>
      <c r="M71" s="433"/>
      <c r="N71" s="433"/>
      <c r="O71" s="433"/>
      <c r="P71" s="433"/>
      <c r="Q71" s="434"/>
    </row>
    <row r="72" spans="1:17" ht="40.5" customHeight="1" x14ac:dyDescent="0.4">
      <c r="A72" s="459" t="s">
        <v>70</v>
      </c>
      <c r="B72" s="460"/>
      <c r="C72" s="22">
        <f>SUM(C13,C28,C43,C58)</f>
        <v>0</v>
      </c>
      <c r="D72" s="418"/>
      <c r="E72" s="419"/>
      <c r="F72" s="419"/>
      <c r="G72" s="419"/>
      <c r="H72" s="419"/>
      <c r="I72" s="419"/>
      <c r="J72" s="419"/>
      <c r="K72" s="419"/>
      <c r="L72" s="419"/>
      <c r="M72" s="419"/>
      <c r="N72" s="419"/>
      <c r="O72" s="419"/>
      <c r="P72" s="419"/>
      <c r="Q72" s="420"/>
    </row>
    <row r="73" spans="1:17" s="95" customFormat="1" ht="40.5" customHeight="1" x14ac:dyDescent="0.4">
      <c r="A73" s="461" t="s">
        <v>71</v>
      </c>
      <c r="B73" s="461"/>
      <c r="C73" s="22">
        <f>SUM(C17:C25,C32:C40,C47:C55,C62:C70)</f>
        <v>0</v>
      </c>
      <c r="D73" s="418"/>
      <c r="E73" s="419"/>
      <c r="F73" s="419"/>
      <c r="G73" s="419"/>
      <c r="H73" s="419"/>
      <c r="I73" s="419"/>
      <c r="J73" s="419"/>
      <c r="K73" s="419"/>
      <c r="L73" s="419"/>
      <c r="M73" s="419"/>
      <c r="N73" s="419"/>
      <c r="O73" s="419"/>
      <c r="P73" s="419"/>
      <c r="Q73" s="420"/>
    </row>
    <row r="74" spans="1:17" ht="24" x14ac:dyDescent="0.4">
      <c r="B74" s="11" t="s">
        <v>59</v>
      </c>
    </row>
    <row r="75" spans="1:17" ht="24" x14ac:dyDescent="0.4">
      <c r="B75" s="10" t="s">
        <v>24</v>
      </c>
    </row>
    <row r="76" spans="1:17" ht="24" x14ac:dyDescent="0.4">
      <c r="B76" s="11" t="s">
        <v>72</v>
      </c>
    </row>
  </sheetData>
  <sheetProtection formatCells="0" formatColumns="0" formatRows="0" insertColumns="0" insertRows="0" deleteRows="0"/>
  <mergeCells count="85">
    <mergeCell ref="D71:Q71"/>
    <mergeCell ref="D56:Q56"/>
    <mergeCell ref="D41:Q41"/>
    <mergeCell ref="D26:Q26"/>
    <mergeCell ref="A10:B11"/>
    <mergeCell ref="C10:C11"/>
    <mergeCell ref="N11:Q11"/>
    <mergeCell ref="N13:Q13"/>
    <mergeCell ref="N14:Q14"/>
    <mergeCell ref="N15:Q15"/>
    <mergeCell ref="N25:Q25"/>
    <mergeCell ref="D10:Q10"/>
    <mergeCell ref="N17:Q17"/>
    <mergeCell ref="N18:Q18"/>
    <mergeCell ref="N19:Q19"/>
    <mergeCell ref="N32:Q32"/>
    <mergeCell ref="B1:N1"/>
    <mergeCell ref="H7:J7"/>
    <mergeCell ref="H5:J5"/>
    <mergeCell ref="N4:P4"/>
    <mergeCell ref="B4:D4"/>
    <mergeCell ref="H4:J4"/>
    <mergeCell ref="K4:M4"/>
    <mergeCell ref="B6:D6"/>
    <mergeCell ref="H6:J6"/>
    <mergeCell ref="K6:M6"/>
    <mergeCell ref="N6:P6"/>
    <mergeCell ref="B7:D7"/>
    <mergeCell ref="B5:D5"/>
    <mergeCell ref="E4:G4"/>
    <mergeCell ref="N5:P5"/>
    <mergeCell ref="N7:P7"/>
    <mergeCell ref="N23:Q23"/>
    <mergeCell ref="K7:M7"/>
    <mergeCell ref="K5:M5"/>
    <mergeCell ref="E5:G5"/>
    <mergeCell ref="E6:G6"/>
    <mergeCell ref="E7:G7"/>
    <mergeCell ref="B12:Q12"/>
    <mergeCell ref="N20:Q20"/>
    <mergeCell ref="N21:Q21"/>
    <mergeCell ref="N22:Q22"/>
    <mergeCell ref="N51:Q51"/>
    <mergeCell ref="N52:Q52"/>
    <mergeCell ref="N53:Q53"/>
    <mergeCell ref="N54:Q54"/>
    <mergeCell ref="N43:Q43"/>
    <mergeCell ref="N44:Q44"/>
    <mergeCell ref="N45:Q45"/>
    <mergeCell ref="N47:Q47"/>
    <mergeCell ref="N48:Q48"/>
    <mergeCell ref="N49:Q49"/>
    <mergeCell ref="N63:Q63"/>
    <mergeCell ref="N64:Q64"/>
    <mergeCell ref="N65:Q65"/>
    <mergeCell ref="N66:Q66"/>
    <mergeCell ref="N67:Q67"/>
    <mergeCell ref="A72:B72"/>
    <mergeCell ref="D72:Q72"/>
    <mergeCell ref="A73:B73"/>
    <mergeCell ref="N28:Q28"/>
    <mergeCell ref="N29:Q29"/>
    <mergeCell ref="N50:Q50"/>
    <mergeCell ref="B57:Q57"/>
    <mergeCell ref="N58:Q58"/>
    <mergeCell ref="N59:Q59"/>
    <mergeCell ref="D73:Q73"/>
    <mergeCell ref="N55:Q55"/>
    <mergeCell ref="N68:Q68"/>
    <mergeCell ref="N69:Q69"/>
    <mergeCell ref="N70:Q70"/>
    <mergeCell ref="N60:Q60"/>
    <mergeCell ref="N62:Q62"/>
    <mergeCell ref="N24:Q24"/>
    <mergeCell ref="B27:Q27"/>
    <mergeCell ref="N30:Q30"/>
    <mergeCell ref="N40:Q40"/>
    <mergeCell ref="B42:Q42"/>
    <mergeCell ref="N39:Q39"/>
    <mergeCell ref="N34:Q34"/>
    <mergeCell ref="N35:Q35"/>
    <mergeCell ref="N36:Q36"/>
    <mergeCell ref="N37:Q37"/>
    <mergeCell ref="N38:Q38"/>
    <mergeCell ref="N33:Q33"/>
  </mergeCells>
  <phoneticPr fontId="3"/>
  <dataValidations count="1">
    <dataValidation allowBlank="1" showInputMessage="1" showErrorMessage="1" prompt="人件費単価は原則として、実行団体の給与規程等により決定してください。職員が複数の事業に従事している場合は、本事業に従事する範囲のみが助成対象となります。" sqref="E13:E15 E28:E30"/>
  </dataValidations>
  <printOptions horizontalCentered="1"/>
  <pageMargins left="0.7" right="0.7" top="0.75" bottom="0.75" header="0.3" footer="0.3"/>
  <pageSetup paperSize="9" scale="38"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74"/>
  <sheetViews>
    <sheetView view="pageBreakPreview" zoomScale="55" zoomScaleNormal="55" zoomScaleSheetLayoutView="55" zoomScalePageLayoutView="70" workbookViewId="0">
      <selection activeCell="C9" sqref="C9:Q10"/>
    </sheetView>
  </sheetViews>
  <sheetFormatPr defaultColWidth="9" defaultRowHeight="18" x14ac:dyDescent="0.4"/>
  <cols>
    <col min="1" max="1" width="2" style="42" customWidth="1"/>
    <col min="2" max="4" width="17.75" style="42" customWidth="1"/>
    <col min="5" max="5" width="13.125" style="42" customWidth="1"/>
    <col min="6" max="6" width="3.5" style="42" customWidth="1"/>
    <col min="7" max="8" width="13.125" style="42" customWidth="1"/>
    <col min="9" max="9" width="3.5" style="42" customWidth="1"/>
    <col min="10" max="11" width="13.125" style="42" customWidth="1"/>
    <col min="12" max="12" width="3.5" style="42" customWidth="1"/>
    <col min="13" max="14" width="13.125" style="42" customWidth="1"/>
    <col min="15" max="15" width="3.5" style="42" customWidth="1"/>
    <col min="16" max="16" width="13.125" style="42" customWidth="1"/>
    <col min="17" max="17" width="28.125" style="42" customWidth="1"/>
    <col min="18" max="16384" width="9" style="42"/>
  </cols>
  <sheetData>
    <row r="1" spans="1:17" ht="30" x14ac:dyDescent="0.4">
      <c r="A1" s="494" t="s">
        <v>73</v>
      </c>
      <c r="B1" s="494"/>
      <c r="C1" s="494"/>
      <c r="D1" s="494"/>
      <c r="E1" s="494"/>
      <c r="F1" s="494"/>
      <c r="G1" s="494"/>
      <c r="H1" s="494"/>
      <c r="I1" s="494"/>
      <c r="J1" s="494"/>
      <c r="K1" s="494"/>
      <c r="L1" s="494"/>
      <c r="M1" s="494"/>
      <c r="N1" s="200"/>
      <c r="O1" s="200"/>
      <c r="P1" s="200"/>
      <c r="Q1" s="200"/>
    </row>
    <row r="2" spans="1:17" ht="24" x14ac:dyDescent="0.4">
      <c r="A2" s="309"/>
      <c r="B2" s="310"/>
      <c r="C2" s="310"/>
      <c r="D2" s="311"/>
      <c r="E2" s="312"/>
      <c r="F2" s="312"/>
      <c r="G2" s="313"/>
      <c r="H2" s="314"/>
      <c r="I2" s="313"/>
      <c r="J2" s="315"/>
      <c r="K2" s="315"/>
      <c r="L2" s="316"/>
      <c r="M2" s="315"/>
      <c r="N2" s="200"/>
      <c r="O2" s="200"/>
      <c r="P2" s="200"/>
      <c r="Q2" s="200"/>
    </row>
    <row r="3" spans="1:17" s="51" customFormat="1" ht="29.25" customHeight="1" x14ac:dyDescent="0.4">
      <c r="A3" s="317" t="s">
        <v>74</v>
      </c>
      <c r="B3" s="318"/>
      <c r="C3" s="318"/>
      <c r="D3" s="318"/>
      <c r="E3" s="319"/>
      <c r="F3" s="319"/>
      <c r="G3" s="320"/>
      <c r="H3" s="321"/>
      <c r="I3" s="320"/>
      <c r="J3" s="283"/>
      <c r="K3" s="283"/>
      <c r="L3" s="322"/>
      <c r="M3" s="283"/>
      <c r="N3" s="323"/>
      <c r="O3" s="323"/>
      <c r="P3" s="323"/>
      <c r="Q3" s="323"/>
    </row>
    <row r="4" spans="1:17" ht="54" customHeight="1" x14ac:dyDescent="0.4">
      <c r="A4" s="488"/>
      <c r="B4" s="488"/>
      <c r="C4" s="488"/>
      <c r="D4" s="488"/>
      <c r="E4" s="480" t="s">
        <v>8</v>
      </c>
      <c r="F4" s="480"/>
      <c r="G4" s="480"/>
      <c r="H4" s="480" t="s">
        <v>9</v>
      </c>
      <c r="I4" s="480"/>
      <c r="J4" s="480"/>
      <c r="K4" s="480" t="s">
        <v>10</v>
      </c>
      <c r="L4" s="480"/>
      <c r="M4" s="480"/>
      <c r="N4" s="473" t="s">
        <v>11</v>
      </c>
      <c r="O4" s="474"/>
      <c r="P4" s="475"/>
      <c r="Q4" s="347" t="s">
        <v>46</v>
      </c>
    </row>
    <row r="5" spans="1:17" ht="47.25" customHeight="1" x14ac:dyDescent="0.4">
      <c r="A5" s="486" t="s">
        <v>75</v>
      </c>
      <c r="B5" s="486"/>
      <c r="C5" s="486"/>
      <c r="D5" s="486"/>
      <c r="E5" s="470">
        <f>C20</f>
        <v>0</v>
      </c>
      <c r="F5" s="470"/>
      <c r="G5" s="470"/>
      <c r="H5" s="470">
        <f>C30</f>
        <v>0</v>
      </c>
      <c r="I5" s="470"/>
      <c r="J5" s="470"/>
      <c r="K5" s="470">
        <f>C40</f>
        <v>0</v>
      </c>
      <c r="L5" s="470"/>
      <c r="M5" s="470"/>
      <c r="N5" s="429">
        <f>C50</f>
        <v>0</v>
      </c>
      <c r="O5" s="430"/>
      <c r="P5" s="431"/>
      <c r="Q5" s="282">
        <f>SUM(E5:P5)</f>
        <v>0</v>
      </c>
    </row>
    <row r="6" spans="1:17" ht="39.950000000000003" customHeight="1" x14ac:dyDescent="0.4">
      <c r="A6" s="487" t="s">
        <v>76</v>
      </c>
      <c r="B6" s="487"/>
      <c r="C6" s="487"/>
      <c r="D6" s="487"/>
      <c r="E6" s="506" t="e">
        <f>E5/'① 調達の内訳'!C13</f>
        <v>#DIV/0!</v>
      </c>
      <c r="F6" s="507"/>
      <c r="G6" s="508"/>
      <c r="H6" s="507" t="e">
        <f>H5/'① 調達の内訳'!D13</f>
        <v>#DIV/0!</v>
      </c>
      <c r="I6" s="507"/>
      <c r="J6" s="508"/>
      <c r="K6" s="509" t="e">
        <f>K5/'① 調達の内訳'!E13</f>
        <v>#DIV/0!</v>
      </c>
      <c r="L6" s="509"/>
      <c r="M6" s="509"/>
      <c r="N6" s="506" t="e">
        <f>N5/'① 調達の内訳'!F13</f>
        <v>#DIV/0!</v>
      </c>
      <c r="O6" s="507"/>
      <c r="P6" s="508"/>
      <c r="Q6" s="343" t="e">
        <f>Q5/'① 調達の内訳'!G13</f>
        <v>#DIV/0!</v>
      </c>
    </row>
    <row r="7" spans="1:17" ht="24" x14ac:dyDescent="0.4">
      <c r="A7" s="324"/>
      <c r="B7" s="325"/>
      <c r="C7" s="325"/>
      <c r="D7" s="326"/>
      <c r="E7" s="327"/>
      <c r="F7" s="327"/>
      <c r="G7" s="328"/>
      <c r="H7" s="329"/>
      <c r="I7" s="328"/>
      <c r="J7" s="330"/>
      <c r="K7" s="330"/>
      <c r="L7" s="331"/>
      <c r="M7" s="330"/>
      <c r="N7" s="300"/>
      <c r="O7" s="300"/>
      <c r="P7" s="300"/>
      <c r="Q7" s="300"/>
    </row>
    <row r="8" spans="1:17" s="53" customFormat="1" ht="39.950000000000003" customHeight="1" x14ac:dyDescent="0.4">
      <c r="A8" s="283" t="s">
        <v>77</v>
      </c>
      <c r="B8" s="284"/>
      <c r="C8" s="285"/>
      <c r="D8" s="286"/>
      <c r="E8" s="287"/>
      <c r="F8" s="287"/>
      <c r="G8" s="288"/>
      <c r="H8" s="289"/>
      <c r="I8" s="288"/>
      <c r="J8" s="290"/>
      <c r="K8" s="290"/>
      <c r="L8" s="291"/>
      <c r="M8" s="290"/>
      <c r="N8" s="292"/>
      <c r="O8" s="292"/>
      <c r="P8" s="292"/>
      <c r="Q8" s="292"/>
    </row>
    <row r="9" spans="1:17" s="54" customFormat="1" ht="24" x14ac:dyDescent="0.4">
      <c r="A9" s="499" t="s">
        <v>48</v>
      </c>
      <c r="B9" s="500"/>
      <c r="C9" s="503" t="s">
        <v>49</v>
      </c>
      <c r="D9" s="505" t="s">
        <v>50</v>
      </c>
      <c r="E9" s="505"/>
      <c r="F9" s="505"/>
      <c r="G9" s="505"/>
      <c r="H9" s="505"/>
      <c r="I9" s="505"/>
      <c r="J9" s="505"/>
      <c r="K9" s="505"/>
      <c r="L9" s="505"/>
      <c r="M9" s="505"/>
      <c r="N9" s="505"/>
      <c r="O9" s="505"/>
      <c r="P9" s="505"/>
      <c r="Q9" s="505"/>
    </row>
    <row r="10" spans="1:17" s="54" customFormat="1" ht="24" x14ac:dyDescent="0.4">
      <c r="A10" s="501"/>
      <c r="B10" s="502"/>
      <c r="C10" s="504"/>
      <c r="D10" s="345" t="s">
        <v>51</v>
      </c>
      <c r="E10" s="293" t="s">
        <v>52</v>
      </c>
      <c r="F10" s="294" t="s">
        <v>53</v>
      </c>
      <c r="G10" s="293" t="s">
        <v>54</v>
      </c>
      <c r="H10" s="293" t="s">
        <v>55</v>
      </c>
      <c r="I10" s="294" t="s">
        <v>53</v>
      </c>
      <c r="J10" s="293" t="s">
        <v>54</v>
      </c>
      <c r="K10" s="293" t="s">
        <v>55</v>
      </c>
      <c r="L10" s="295" t="s">
        <v>66</v>
      </c>
      <c r="M10" s="346" t="s">
        <v>57</v>
      </c>
      <c r="N10" s="505" t="s">
        <v>67</v>
      </c>
      <c r="O10" s="505"/>
      <c r="P10" s="505"/>
      <c r="Q10" s="505"/>
    </row>
    <row r="11" spans="1:17" s="54" customFormat="1" ht="22.5" customHeight="1" x14ac:dyDescent="0.4">
      <c r="A11" s="296"/>
      <c r="B11" s="259"/>
      <c r="C11" s="275" t="str">
        <f>IF(SUM(M11:M13)=0,"",SUM(M11:M13))</f>
        <v/>
      </c>
      <c r="D11" s="261"/>
      <c r="E11" s="235"/>
      <c r="F11" s="237" t="str">
        <f>IF(E11="","","X")</f>
        <v/>
      </c>
      <c r="G11" s="262"/>
      <c r="H11" s="236"/>
      <c r="I11" s="237" t="str">
        <f>IF(G11="","","X")</f>
        <v/>
      </c>
      <c r="J11" s="262"/>
      <c r="K11" s="236"/>
      <c r="L11" s="237" t="str">
        <f>IF(J11="","","=")</f>
        <v/>
      </c>
      <c r="M11" s="238" t="str">
        <f>IF(E11*IF(G11="",1,G11)*IF(J11="",1,J11)=0,"",E11*IF(G11="",1,G11)*IF(J11="",1,J11))</f>
        <v/>
      </c>
      <c r="N11" s="468"/>
      <c r="O11" s="468"/>
      <c r="P11" s="468"/>
      <c r="Q11" s="469"/>
    </row>
    <row r="12" spans="1:17" s="54" customFormat="1" ht="22.5" customHeight="1" x14ac:dyDescent="0.4">
      <c r="A12" s="297"/>
      <c r="B12" s="229"/>
      <c r="C12" s="222"/>
      <c r="D12" s="276"/>
      <c r="E12" s="224"/>
      <c r="F12" s="225" t="str">
        <f t="shared" ref="F12:F19" si="0">IF(E12="","","X")</f>
        <v/>
      </c>
      <c r="G12" s="264"/>
      <c r="H12" s="227"/>
      <c r="I12" s="225" t="str">
        <f t="shared" ref="I12:I19" si="1">IF(G12="","","X")</f>
        <v/>
      </c>
      <c r="J12" s="264"/>
      <c r="K12" s="227"/>
      <c r="L12" s="225" t="str">
        <f t="shared" ref="L12:L19" si="2">IF(J12="","","=")</f>
        <v/>
      </c>
      <c r="M12" s="228" t="str">
        <f t="shared" ref="M12:M19" si="3">IF(E12*IF(G12="",1,G12)*IF(J12="",1,J12)=0,"",E12*IF(G12="",1,G12)*IF(J12="",1,J12))</f>
        <v/>
      </c>
      <c r="N12" s="462"/>
      <c r="O12" s="462"/>
      <c r="P12" s="462"/>
      <c r="Q12" s="463"/>
    </row>
    <row r="13" spans="1:17" s="54" customFormat="1" ht="22.5" customHeight="1" x14ac:dyDescent="0.4">
      <c r="A13" s="297"/>
      <c r="B13" s="229"/>
      <c r="C13" s="222"/>
      <c r="D13" s="276"/>
      <c r="E13" s="224"/>
      <c r="F13" s="233" t="str">
        <f t="shared" si="0"/>
        <v/>
      </c>
      <c r="G13" s="265"/>
      <c r="H13" s="266"/>
      <c r="I13" s="233" t="str">
        <f t="shared" si="1"/>
        <v/>
      </c>
      <c r="J13" s="265"/>
      <c r="K13" s="266"/>
      <c r="L13" s="233" t="str">
        <f t="shared" si="2"/>
        <v/>
      </c>
      <c r="M13" s="267" t="str">
        <f t="shared" si="3"/>
        <v/>
      </c>
      <c r="N13" s="466"/>
      <c r="O13" s="466"/>
      <c r="P13" s="466"/>
      <c r="Q13" s="467"/>
    </row>
    <row r="14" spans="1:17" s="54" customFormat="1" ht="22.5" customHeight="1" x14ac:dyDescent="0.4">
      <c r="A14" s="297"/>
      <c r="B14" s="234"/>
      <c r="C14" s="275" t="str">
        <f>IF(SUM(M14:M16)=0,"",SUM(M14:M16))</f>
        <v/>
      </c>
      <c r="D14" s="277"/>
      <c r="E14" s="243"/>
      <c r="F14" s="225" t="str">
        <f t="shared" si="0"/>
        <v/>
      </c>
      <c r="G14" s="264"/>
      <c r="H14" s="227"/>
      <c r="I14" s="225" t="str">
        <f t="shared" si="1"/>
        <v/>
      </c>
      <c r="J14" s="264"/>
      <c r="K14" s="227"/>
      <c r="L14" s="225" t="str">
        <f t="shared" si="2"/>
        <v/>
      </c>
      <c r="M14" s="228" t="str">
        <f t="shared" si="3"/>
        <v/>
      </c>
      <c r="N14" s="462"/>
      <c r="O14" s="462"/>
      <c r="P14" s="462"/>
      <c r="Q14" s="463"/>
    </row>
    <row r="15" spans="1:17" s="54" customFormat="1" ht="22.5" customHeight="1" x14ac:dyDescent="0.4">
      <c r="A15" s="297"/>
      <c r="B15" s="229"/>
      <c r="C15" s="222"/>
      <c r="D15" s="276"/>
      <c r="E15" s="224"/>
      <c r="F15" s="225" t="str">
        <f t="shared" si="0"/>
        <v/>
      </c>
      <c r="G15" s="264"/>
      <c r="H15" s="227"/>
      <c r="I15" s="225" t="str">
        <f t="shared" si="1"/>
        <v/>
      </c>
      <c r="J15" s="264"/>
      <c r="K15" s="227"/>
      <c r="L15" s="225" t="str">
        <f t="shared" si="2"/>
        <v/>
      </c>
      <c r="M15" s="228" t="str">
        <f t="shared" si="3"/>
        <v/>
      </c>
      <c r="N15" s="462"/>
      <c r="O15" s="462"/>
      <c r="P15" s="462"/>
      <c r="Q15" s="463"/>
    </row>
    <row r="16" spans="1:17" s="54" customFormat="1" ht="22.5" customHeight="1" x14ac:dyDescent="0.4">
      <c r="A16" s="297"/>
      <c r="B16" s="269"/>
      <c r="C16" s="230"/>
      <c r="D16" s="278"/>
      <c r="E16" s="232"/>
      <c r="F16" s="233" t="str">
        <f t="shared" si="0"/>
        <v/>
      </c>
      <c r="G16" s="265"/>
      <c r="H16" s="266"/>
      <c r="I16" s="233" t="str">
        <f t="shared" si="1"/>
        <v/>
      </c>
      <c r="J16" s="265"/>
      <c r="K16" s="266"/>
      <c r="L16" s="233" t="str">
        <f t="shared" si="2"/>
        <v/>
      </c>
      <c r="M16" s="267" t="str">
        <f t="shared" si="3"/>
        <v/>
      </c>
      <c r="N16" s="466"/>
      <c r="O16" s="466"/>
      <c r="P16" s="466"/>
      <c r="Q16" s="467"/>
    </row>
    <row r="17" spans="1:17" s="54" customFormat="1" ht="22.5" customHeight="1" x14ac:dyDescent="0.4">
      <c r="A17" s="297"/>
      <c r="B17" s="221"/>
      <c r="C17" s="222" t="str">
        <f>IF(SUM(M17:M19)=0,"",SUM(M17:M19))</f>
        <v/>
      </c>
      <c r="D17" s="279"/>
      <c r="E17" s="224"/>
      <c r="F17" s="225" t="str">
        <f t="shared" si="0"/>
        <v/>
      </c>
      <c r="G17" s="264"/>
      <c r="H17" s="227"/>
      <c r="I17" s="225" t="str">
        <f t="shared" si="1"/>
        <v/>
      </c>
      <c r="J17" s="264"/>
      <c r="K17" s="227"/>
      <c r="L17" s="225" t="str">
        <f t="shared" si="2"/>
        <v/>
      </c>
      <c r="M17" s="228" t="str">
        <f t="shared" si="3"/>
        <v/>
      </c>
      <c r="N17" s="462"/>
      <c r="O17" s="462"/>
      <c r="P17" s="462"/>
      <c r="Q17" s="463"/>
    </row>
    <row r="18" spans="1:17" s="54" customFormat="1" ht="22.5" customHeight="1" x14ac:dyDescent="0.4">
      <c r="A18" s="297"/>
      <c r="B18" s="229"/>
      <c r="C18" s="222"/>
      <c r="D18" s="279"/>
      <c r="E18" s="224"/>
      <c r="F18" s="225" t="str">
        <f t="shared" si="0"/>
        <v/>
      </c>
      <c r="G18" s="264"/>
      <c r="H18" s="227"/>
      <c r="I18" s="225" t="str">
        <f t="shared" si="1"/>
        <v/>
      </c>
      <c r="J18" s="264"/>
      <c r="K18" s="227"/>
      <c r="L18" s="225" t="str">
        <f t="shared" si="2"/>
        <v/>
      </c>
      <c r="M18" s="228" t="str">
        <f t="shared" si="3"/>
        <v/>
      </c>
      <c r="N18" s="462"/>
      <c r="O18" s="462"/>
      <c r="P18" s="462"/>
      <c r="Q18" s="463"/>
    </row>
    <row r="19" spans="1:17" s="54" customFormat="1" ht="22.5" customHeight="1" x14ac:dyDescent="0.4">
      <c r="A19" s="297"/>
      <c r="B19" s="269"/>
      <c r="C19" s="230"/>
      <c r="D19" s="280"/>
      <c r="E19" s="232"/>
      <c r="F19" s="233" t="str">
        <f t="shared" si="0"/>
        <v/>
      </c>
      <c r="G19" s="265"/>
      <c r="H19" s="266"/>
      <c r="I19" s="233" t="str">
        <f t="shared" si="1"/>
        <v/>
      </c>
      <c r="J19" s="265"/>
      <c r="K19" s="266"/>
      <c r="L19" s="233" t="str">
        <f t="shared" si="2"/>
        <v/>
      </c>
      <c r="M19" s="267" t="str">
        <f t="shared" si="3"/>
        <v/>
      </c>
      <c r="N19" s="466"/>
      <c r="O19" s="466"/>
      <c r="P19" s="466"/>
      <c r="Q19" s="467"/>
    </row>
    <row r="20" spans="1:17" s="54" customFormat="1" ht="22.5" customHeight="1" x14ac:dyDescent="0.4">
      <c r="A20" s="298"/>
      <c r="B20" s="273" t="s">
        <v>30</v>
      </c>
      <c r="C20" s="281">
        <f>SUM(C11:C19)</f>
        <v>0</v>
      </c>
      <c r="D20" s="432"/>
      <c r="E20" s="433"/>
      <c r="F20" s="433"/>
      <c r="G20" s="433"/>
      <c r="H20" s="433"/>
      <c r="I20" s="433"/>
      <c r="J20" s="433"/>
      <c r="K20" s="433"/>
      <c r="L20" s="433"/>
      <c r="M20" s="433"/>
      <c r="N20" s="433"/>
      <c r="O20" s="433"/>
      <c r="P20" s="433"/>
      <c r="Q20" s="434"/>
    </row>
    <row r="21" spans="1:17" s="54" customFormat="1" ht="22.5" customHeight="1" x14ac:dyDescent="0.4">
      <c r="A21" s="297"/>
      <c r="B21" s="259"/>
      <c r="C21" s="275" t="str">
        <f>IF(SUM(M21:M23)=0,"",SUM(M21:M23))</f>
        <v/>
      </c>
      <c r="D21" s="261"/>
      <c r="E21" s="235"/>
      <c r="F21" s="237" t="str">
        <f>IF(E21="","","X")</f>
        <v/>
      </c>
      <c r="G21" s="262"/>
      <c r="H21" s="236"/>
      <c r="I21" s="237" t="str">
        <f>IF(G21="","","X")</f>
        <v/>
      </c>
      <c r="J21" s="262"/>
      <c r="K21" s="236"/>
      <c r="L21" s="237" t="str">
        <f>IF(J21="","","=")</f>
        <v/>
      </c>
      <c r="M21" s="238" t="str">
        <f>IF(E21*IF(G21="",1,G21)*IF(J21="",1,J21)=0,"",E21*IF(G21="",1,G21)*IF(J21="",1,J21))</f>
        <v/>
      </c>
      <c r="N21" s="468"/>
      <c r="O21" s="468"/>
      <c r="P21" s="468"/>
      <c r="Q21" s="469"/>
    </row>
    <row r="22" spans="1:17" s="54" customFormat="1" ht="22.5" customHeight="1" x14ac:dyDescent="0.4">
      <c r="A22" s="297"/>
      <c r="B22" s="229"/>
      <c r="C22" s="222"/>
      <c r="D22" s="276"/>
      <c r="E22" s="224"/>
      <c r="F22" s="225" t="str">
        <f t="shared" ref="F22:F29" si="4">IF(E22="","","X")</f>
        <v/>
      </c>
      <c r="G22" s="264"/>
      <c r="H22" s="227"/>
      <c r="I22" s="225" t="str">
        <f t="shared" ref="I22:I29" si="5">IF(G22="","","X")</f>
        <v/>
      </c>
      <c r="J22" s="264"/>
      <c r="K22" s="227"/>
      <c r="L22" s="225" t="str">
        <f t="shared" ref="L22:L29" si="6">IF(J22="","","=")</f>
        <v/>
      </c>
      <c r="M22" s="228" t="str">
        <f t="shared" ref="M22:M29" si="7">IF(E22*IF(G22="",1,G22)*IF(J22="",1,J22)=0,"",E22*IF(G22="",1,G22)*IF(J22="",1,J22))</f>
        <v/>
      </c>
      <c r="N22" s="462"/>
      <c r="O22" s="462"/>
      <c r="P22" s="462"/>
      <c r="Q22" s="463"/>
    </row>
    <row r="23" spans="1:17" s="54" customFormat="1" ht="22.5" customHeight="1" x14ac:dyDescent="0.4">
      <c r="A23" s="297"/>
      <c r="B23" s="229"/>
      <c r="C23" s="222"/>
      <c r="D23" s="276"/>
      <c r="E23" s="224"/>
      <c r="F23" s="233" t="str">
        <f t="shared" si="4"/>
        <v/>
      </c>
      <c r="G23" s="265"/>
      <c r="H23" s="266"/>
      <c r="I23" s="233" t="str">
        <f t="shared" si="5"/>
        <v/>
      </c>
      <c r="J23" s="265"/>
      <c r="K23" s="266"/>
      <c r="L23" s="233" t="str">
        <f t="shared" si="6"/>
        <v/>
      </c>
      <c r="M23" s="267" t="str">
        <f t="shared" si="7"/>
        <v/>
      </c>
      <c r="N23" s="466"/>
      <c r="O23" s="466"/>
      <c r="P23" s="466"/>
      <c r="Q23" s="467"/>
    </row>
    <row r="24" spans="1:17" s="54" customFormat="1" ht="22.5" customHeight="1" x14ac:dyDescent="0.4">
      <c r="A24" s="297"/>
      <c r="B24" s="234"/>
      <c r="C24" s="275" t="str">
        <f>IF(SUM(M24:M26)=0,"",SUM(M24:M26))</f>
        <v/>
      </c>
      <c r="D24" s="277"/>
      <c r="E24" s="243"/>
      <c r="F24" s="225" t="str">
        <f t="shared" si="4"/>
        <v/>
      </c>
      <c r="G24" s="264"/>
      <c r="H24" s="227"/>
      <c r="I24" s="225" t="str">
        <f t="shared" si="5"/>
        <v/>
      </c>
      <c r="J24" s="264"/>
      <c r="K24" s="227"/>
      <c r="L24" s="225" t="str">
        <f t="shared" si="6"/>
        <v/>
      </c>
      <c r="M24" s="228" t="str">
        <f t="shared" si="7"/>
        <v/>
      </c>
      <c r="N24" s="462"/>
      <c r="O24" s="462"/>
      <c r="P24" s="462"/>
      <c r="Q24" s="463"/>
    </row>
    <row r="25" spans="1:17" s="54" customFormat="1" ht="22.5" customHeight="1" x14ac:dyDescent="0.4">
      <c r="A25" s="297"/>
      <c r="B25" s="229"/>
      <c r="C25" s="222"/>
      <c r="D25" s="276"/>
      <c r="E25" s="224"/>
      <c r="F25" s="225" t="str">
        <f t="shared" si="4"/>
        <v/>
      </c>
      <c r="G25" s="264"/>
      <c r="H25" s="227"/>
      <c r="I25" s="225" t="str">
        <f t="shared" si="5"/>
        <v/>
      </c>
      <c r="J25" s="264"/>
      <c r="K25" s="227"/>
      <c r="L25" s="225" t="str">
        <f t="shared" si="6"/>
        <v/>
      </c>
      <c r="M25" s="228" t="str">
        <f t="shared" si="7"/>
        <v/>
      </c>
      <c r="N25" s="462"/>
      <c r="O25" s="462"/>
      <c r="P25" s="462"/>
      <c r="Q25" s="463"/>
    </row>
    <row r="26" spans="1:17" s="54" customFormat="1" ht="22.5" customHeight="1" x14ac:dyDescent="0.4">
      <c r="A26" s="297"/>
      <c r="B26" s="269"/>
      <c r="C26" s="230"/>
      <c r="D26" s="278"/>
      <c r="E26" s="232"/>
      <c r="F26" s="233" t="str">
        <f t="shared" si="4"/>
        <v/>
      </c>
      <c r="G26" s="265"/>
      <c r="H26" s="266"/>
      <c r="I26" s="233" t="str">
        <f t="shared" si="5"/>
        <v/>
      </c>
      <c r="J26" s="265"/>
      <c r="K26" s="266"/>
      <c r="L26" s="233" t="str">
        <f t="shared" si="6"/>
        <v/>
      </c>
      <c r="M26" s="267" t="str">
        <f t="shared" si="7"/>
        <v/>
      </c>
      <c r="N26" s="466"/>
      <c r="O26" s="466"/>
      <c r="P26" s="466"/>
      <c r="Q26" s="467"/>
    </row>
    <row r="27" spans="1:17" s="54" customFormat="1" ht="22.5" customHeight="1" x14ac:dyDescent="0.4">
      <c r="A27" s="297"/>
      <c r="B27" s="221"/>
      <c r="C27" s="222" t="str">
        <f>IF(SUM(M27:M29)=0,"",SUM(M27:M29))</f>
        <v/>
      </c>
      <c r="D27" s="279"/>
      <c r="E27" s="224"/>
      <c r="F27" s="225" t="str">
        <f t="shared" si="4"/>
        <v/>
      </c>
      <c r="G27" s="264"/>
      <c r="H27" s="227"/>
      <c r="I27" s="225" t="str">
        <f t="shared" si="5"/>
        <v/>
      </c>
      <c r="J27" s="264"/>
      <c r="K27" s="227"/>
      <c r="L27" s="225" t="str">
        <f t="shared" si="6"/>
        <v/>
      </c>
      <c r="M27" s="228" t="str">
        <f t="shared" si="7"/>
        <v/>
      </c>
      <c r="N27" s="462"/>
      <c r="O27" s="462"/>
      <c r="P27" s="462"/>
      <c r="Q27" s="463"/>
    </row>
    <row r="28" spans="1:17" s="54" customFormat="1" ht="22.5" customHeight="1" x14ac:dyDescent="0.4">
      <c r="A28" s="297"/>
      <c r="B28" s="229"/>
      <c r="C28" s="222"/>
      <c r="D28" s="279"/>
      <c r="E28" s="224"/>
      <c r="F28" s="225" t="str">
        <f t="shared" si="4"/>
        <v/>
      </c>
      <c r="G28" s="264"/>
      <c r="H28" s="227"/>
      <c r="I28" s="225" t="str">
        <f t="shared" si="5"/>
        <v/>
      </c>
      <c r="J28" s="264"/>
      <c r="K28" s="227"/>
      <c r="L28" s="225" t="str">
        <f t="shared" si="6"/>
        <v/>
      </c>
      <c r="M28" s="228" t="str">
        <f t="shared" si="7"/>
        <v/>
      </c>
      <c r="N28" s="462"/>
      <c r="O28" s="462"/>
      <c r="P28" s="462"/>
      <c r="Q28" s="463"/>
    </row>
    <row r="29" spans="1:17" s="54" customFormat="1" ht="22.5" customHeight="1" x14ac:dyDescent="0.4">
      <c r="A29" s="297"/>
      <c r="B29" s="269"/>
      <c r="C29" s="230"/>
      <c r="D29" s="280"/>
      <c r="E29" s="232"/>
      <c r="F29" s="233" t="str">
        <f t="shared" si="4"/>
        <v/>
      </c>
      <c r="G29" s="265"/>
      <c r="H29" s="266"/>
      <c r="I29" s="233" t="str">
        <f t="shared" si="5"/>
        <v/>
      </c>
      <c r="J29" s="265"/>
      <c r="K29" s="266"/>
      <c r="L29" s="233" t="str">
        <f t="shared" si="6"/>
        <v/>
      </c>
      <c r="M29" s="267" t="str">
        <f t="shared" si="7"/>
        <v/>
      </c>
      <c r="N29" s="466"/>
      <c r="O29" s="466"/>
      <c r="P29" s="466"/>
      <c r="Q29" s="467"/>
    </row>
    <row r="30" spans="1:17" s="54" customFormat="1" ht="22.5" customHeight="1" x14ac:dyDescent="0.4">
      <c r="A30" s="298"/>
      <c r="B30" s="273" t="s">
        <v>31</v>
      </c>
      <c r="C30" s="281">
        <f>SUM(C21:C29)</f>
        <v>0</v>
      </c>
      <c r="D30" s="432"/>
      <c r="E30" s="433"/>
      <c r="F30" s="433"/>
      <c r="G30" s="433"/>
      <c r="H30" s="433"/>
      <c r="I30" s="433"/>
      <c r="J30" s="433"/>
      <c r="K30" s="433"/>
      <c r="L30" s="433"/>
      <c r="M30" s="433"/>
      <c r="N30" s="433"/>
      <c r="O30" s="433"/>
      <c r="P30" s="433"/>
      <c r="Q30" s="434"/>
    </row>
    <row r="31" spans="1:17" s="54" customFormat="1" ht="22.5" customHeight="1" x14ac:dyDescent="0.4">
      <c r="A31" s="297"/>
      <c r="B31" s="259"/>
      <c r="C31" s="275" t="str">
        <f>IF(SUM(M31:M33)=0,"",SUM(M31:M33))</f>
        <v/>
      </c>
      <c r="D31" s="261"/>
      <c r="E31" s="235"/>
      <c r="F31" s="237" t="str">
        <f>IF(E31="","","X")</f>
        <v/>
      </c>
      <c r="G31" s="262"/>
      <c r="H31" s="236"/>
      <c r="I31" s="237" t="str">
        <f>IF(G31="","","X")</f>
        <v/>
      </c>
      <c r="J31" s="262"/>
      <c r="K31" s="236"/>
      <c r="L31" s="237" t="str">
        <f>IF(J31="","","=")</f>
        <v/>
      </c>
      <c r="M31" s="238" t="str">
        <f>IF(E31*IF(G31="",1,G31)*IF(J31="",1,J31)=0,"",E31*IF(G31="",1,G31)*IF(J31="",1,J31))</f>
        <v/>
      </c>
      <c r="N31" s="468"/>
      <c r="O31" s="468"/>
      <c r="P31" s="468"/>
      <c r="Q31" s="469"/>
    </row>
    <row r="32" spans="1:17" s="54" customFormat="1" ht="22.5" customHeight="1" x14ac:dyDescent="0.4">
      <c r="A32" s="297"/>
      <c r="B32" s="229"/>
      <c r="C32" s="222"/>
      <c r="D32" s="276"/>
      <c r="E32" s="224"/>
      <c r="F32" s="225" t="str">
        <f t="shared" ref="F32:F36" si="8">IF(E32="","","X")</f>
        <v/>
      </c>
      <c r="G32" s="264"/>
      <c r="H32" s="227"/>
      <c r="I32" s="225" t="str">
        <f t="shared" ref="I32:I36" si="9">IF(G32="","","X")</f>
        <v/>
      </c>
      <c r="J32" s="264"/>
      <c r="K32" s="227"/>
      <c r="L32" s="225" t="str">
        <f t="shared" ref="L32:L39" si="10">IF(J32="","","=")</f>
        <v/>
      </c>
      <c r="M32" s="228" t="str">
        <f t="shared" ref="M32:M39" si="11">IF(E32*IF(G32="",1,G32)*IF(J32="",1,J32)=0,"",E32*IF(G32="",1,G32)*IF(J32="",1,J32))</f>
        <v/>
      </c>
      <c r="N32" s="462"/>
      <c r="O32" s="462"/>
      <c r="P32" s="462"/>
      <c r="Q32" s="463"/>
    </row>
    <row r="33" spans="1:17" s="54" customFormat="1" ht="22.5" customHeight="1" x14ac:dyDescent="0.4">
      <c r="A33" s="297"/>
      <c r="B33" s="229"/>
      <c r="C33" s="222"/>
      <c r="D33" s="276"/>
      <c r="E33" s="224"/>
      <c r="F33" s="233" t="str">
        <f t="shared" si="8"/>
        <v/>
      </c>
      <c r="G33" s="265"/>
      <c r="H33" s="266"/>
      <c r="I33" s="233" t="str">
        <f t="shared" si="9"/>
        <v/>
      </c>
      <c r="J33" s="265"/>
      <c r="K33" s="266"/>
      <c r="L33" s="233" t="str">
        <f t="shared" si="10"/>
        <v/>
      </c>
      <c r="M33" s="267" t="str">
        <f t="shared" si="11"/>
        <v/>
      </c>
      <c r="N33" s="466"/>
      <c r="O33" s="466"/>
      <c r="P33" s="466"/>
      <c r="Q33" s="467"/>
    </row>
    <row r="34" spans="1:17" s="54" customFormat="1" ht="22.5" customHeight="1" x14ac:dyDescent="0.4">
      <c r="A34" s="297"/>
      <c r="B34" s="234"/>
      <c r="C34" s="275" t="str">
        <f>IF(SUM(M34:M36)=0,"",SUM(M34:M36))</f>
        <v/>
      </c>
      <c r="D34" s="277"/>
      <c r="E34" s="243"/>
      <c r="F34" s="225" t="str">
        <f t="shared" si="8"/>
        <v/>
      </c>
      <c r="G34" s="264"/>
      <c r="H34" s="227"/>
      <c r="I34" s="225" t="str">
        <f t="shared" si="9"/>
        <v/>
      </c>
      <c r="J34" s="264"/>
      <c r="K34" s="227"/>
      <c r="L34" s="225" t="str">
        <f t="shared" si="10"/>
        <v/>
      </c>
      <c r="M34" s="228" t="str">
        <f t="shared" si="11"/>
        <v/>
      </c>
      <c r="N34" s="462"/>
      <c r="O34" s="462"/>
      <c r="P34" s="462"/>
      <c r="Q34" s="463"/>
    </row>
    <row r="35" spans="1:17" s="54" customFormat="1" ht="22.5" customHeight="1" x14ac:dyDescent="0.4">
      <c r="A35" s="297"/>
      <c r="B35" s="229"/>
      <c r="C35" s="222"/>
      <c r="D35" s="276"/>
      <c r="E35" s="224"/>
      <c r="F35" s="225" t="str">
        <f t="shared" si="8"/>
        <v/>
      </c>
      <c r="G35" s="264"/>
      <c r="H35" s="227"/>
      <c r="I35" s="225" t="str">
        <f t="shared" si="9"/>
        <v/>
      </c>
      <c r="J35" s="264"/>
      <c r="K35" s="227"/>
      <c r="L35" s="225" t="str">
        <f t="shared" si="10"/>
        <v/>
      </c>
      <c r="M35" s="228" t="str">
        <f t="shared" si="11"/>
        <v/>
      </c>
      <c r="N35" s="462"/>
      <c r="O35" s="462"/>
      <c r="P35" s="462"/>
      <c r="Q35" s="463"/>
    </row>
    <row r="36" spans="1:17" s="54" customFormat="1" ht="22.5" customHeight="1" x14ac:dyDescent="0.4">
      <c r="A36" s="297"/>
      <c r="B36" s="269"/>
      <c r="C36" s="230"/>
      <c r="D36" s="278"/>
      <c r="E36" s="232"/>
      <c r="F36" s="233" t="str">
        <f t="shared" si="8"/>
        <v/>
      </c>
      <c r="G36" s="265"/>
      <c r="H36" s="266"/>
      <c r="I36" s="233" t="str">
        <f t="shared" si="9"/>
        <v/>
      </c>
      <c r="J36" s="265"/>
      <c r="K36" s="266"/>
      <c r="L36" s="233" t="str">
        <f t="shared" si="10"/>
        <v/>
      </c>
      <c r="M36" s="267" t="str">
        <f t="shared" si="11"/>
        <v/>
      </c>
      <c r="N36" s="466"/>
      <c r="O36" s="466"/>
      <c r="P36" s="466"/>
      <c r="Q36" s="467"/>
    </row>
    <row r="37" spans="1:17" s="54" customFormat="1" ht="22.5" customHeight="1" x14ac:dyDescent="0.4">
      <c r="A37" s="297"/>
      <c r="B37" s="221"/>
      <c r="C37" s="222" t="str">
        <f>IF(SUM(M37:M39)=0,"",SUM(M37:M39))</f>
        <v/>
      </c>
      <c r="D37" s="279"/>
      <c r="E37" s="224"/>
      <c r="F37" s="225" t="str">
        <f t="shared" ref="F37:F39" si="12">IF(E37="","","X")</f>
        <v/>
      </c>
      <c r="G37" s="264"/>
      <c r="H37" s="227"/>
      <c r="I37" s="225" t="str">
        <f t="shared" ref="I37:I39" si="13">IF(G37="","","X")</f>
        <v/>
      </c>
      <c r="J37" s="264"/>
      <c r="K37" s="227"/>
      <c r="L37" s="225" t="str">
        <f t="shared" si="10"/>
        <v/>
      </c>
      <c r="M37" s="228" t="str">
        <f t="shared" si="11"/>
        <v/>
      </c>
      <c r="N37" s="462"/>
      <c r="O37" s="462"/>
      <c r="P37" s="462"/>
      <c r="Q37" s="463"/>
    </row>
    <row r="38" spans="1:17" s="54" customFormat="1" ht="22.5" customHeight="1" x14ac:dyDescent="0.4">
      <c r="A38" s="297"/>
      <c r="B38" s="229"/>
      <c r="C38" s="222"/>
      <c r="D38" s="279"/>
      <c r="E38" s="224"/>
      <c r="F38" s="225" t="str">
        <f t="shared" si="12"/>
        <v/>
      </c>
      <c r="G38" s="264"/>
      <c r="H38" s="227"/>
      <c r="I38" s="225" t="str">
        <f t="shared" si="13"/>
        <v/>
      </c>
      <c r="J38" s="264"/>
      <c r="K38" s="227"/>
      <c r="L38" s="225" t="str">
        <f t="shared" si="10"/>
        <v/>
      </c>
      <c r="M38" s="228" t="str">
        <f t="shared" si="11"/>
        <v/>
      </c>
      <c r="N38" s="462"/>
      <c r="O38" s="462"/>
      <c r="P38" s="462"/>
      <c r="Q38" s="463"/>
    </row>
    <row r="39" spans="1:17" s="54" customFormat="1" ht="22.5" customHeight="1" x14ac:dyDescent="0.4">
      <c r="A39" s="297"/>
      <c r="B39" s="269"/>
      <c r="C39" s="230"/>
      <c r="D39" s="280"/>
      <c r="E39" s="232"/>
      <c r="F39" s="233" t="str">
        <f t="shared" si="12"/>
        <v/>
      </c>
      <c r="G39" s="265"/>
      <c r="H39" s="266"/>
      <c r="I39" s="233" t="str">
        <f t="shared" si="13"/>
        <v/>
      </c>
      <c r="J39" s="265"/>
      <c r="K39" s="266"/>
      <c r="L39" s="233" t="str">
        <f t="shared" si="10"/>
        <v/>
      </c>
      <c r="M39" s="267" t="str">
        <f t="shared" si="11"/>
        <v/>
      </c>
      <c r="N39" s="466"/>
      <c r="O39" s="466"/>
      <c r="P39" s="466"/>
      <c r="Q39" s="467"/>
    </row>
    <row r="40" spans="1:17" s="54" customFormat="1" ht="22.5" customHeight="1" x14ac:dyDescent="0.4">
      <c r="A40" s="298"/>
      <c r="B40" s="273" t="s">
        <v>32</v>
      </c>
      <c r="C40" s="281">
        <f>SUM(C31:C39)</f>
        <v>0</v>
      </c>
      <c r="D40" s="432"/>
      <c r="E40" s="433"/>
      <c r="F40" s="433"/>
      <c r="G40" s="433"/>
      <c r="H40" s="433"/>
      <c r="I40" s="433"/>
      <c r="J40" s="433"/>
      <c r="K40" s="433"/>
      <c r="L40" s="433"/>
      <c r="M40" s="433"/>
      <c r="N40" s="433"/>
      <c r="O40" s="433"/>
      <c r="P40" s="433"/>
      <c r="Q40" s="434"/>
    </row>
    <row r="41" spans="1:17" s="54" customFormat="1" ht="22.5" customHeight="1" x14ac:dyDescent="0.4">
      <c r="A41" s="297"/>
      <c r="B41" s="259"/>
      <c r="C41" s="275" t="str">
        <f>IF(SUM(M41:M43)=0,"",SUM(M41:M43))</f>
        <v/>
      </c>
      <c r="D41" s="261"/>
      <c r="E41" s="235"/>
      <c r="F41" s="237" t="str">
        <f>IF(E41="","","X")</f>
        <v/>
      </c>
      <c r="G41" s="262"/>
      <c r="H41" s="236"/>
      <c r="I41" s="237" t="str">
        <f>IF(G41="","","X")</f>
        <v/>
      </c>
      <c r="J41" s="262"/>
      <c r="K41" s="236"/>
      <c r="L41" s="237" t="str">
        <f>IF(J41="","","=")</f>
        <v/>
      </c>
      <c r="M41" s="238" t="str">
        <f>IF(E41*IF(G41="",1,G41)*IF(J41="",1,J41)=0,"",E41*IF(G41="",1,G41)*IF(J41="",1,J41))</f>
        <v/>
      </c>
      <c r="N41" s="468"/>
      <c r="O41" s="468"/>
      <c r="P41" s="468"/>
      <c r="Q41" s="469"/>
    </row>
    <row r="42" spans="1:17" s="54" customFormat="1" ht="22.5" customHeight="1" x14ac:dyDescent="0.4">
      <c r="A42" s="297"/>
      <c r="B42" s="229"/>
      <c r="C42" s="222"/>
      <c r="D42" s="276"/>
      <c r="E42" s="224"/>
      <c r="F42" s="225" t="str">
        <f t="shared" ref="F42:F46" si="14">IF(E42="","","X")</f>
        <v/>
      </c>
      <c r="G42" s="264"/>
      <c r="H42" s="227"/>
      <c r="I42" s="225" t="str">
        <f t="shared" ref="I42:I46" si="15">IF(G42="","","X")</f>
        <v/>
      </c>
      <c r="J42" s="264"/>
      <c r="K42" s="227"/>
      <c r="L42" s="225" t="str">
        <f t="shared" ref="L42:L49" si="16">IF(J42="","","=")</f>
        <v/>
      </c>
      <c r="M42" s="228" t="str">
        <f t="shared" ref="M42:M49" si="17">IF(E42*IF(G42="",1,G42)*IF(J42="",1,J42)=0,"",E42*IF(G42="",1,G42)*IF(J42="",1,J42))</f>
        <v/>
      </c>
      <c r="N42" s="462"/>
      <c r="O42" s="462"/>
      <c r="P42" s="462"/>
      <c r="Q42" s="463"/>
    </row>
    <row r="43" spans="1:17" s="54" customFormat="1" ht="22.5" customHeight="1" x14ac:dyDescent="0.4">
      <c r="A43" s="297"/>
      <c r="B43" s="229"/>
      <c r="C43" s="222"/>
      <c r="D43" s="276"/>
      <c r="E43" s="224"/>
      <c r="F43" s="233" t="str">
        <f t="shared" si="14"/>
        <v/>
      </c>
      <c r="G43" s="265"/>
      <c r="H43" s="266"/>
      <c r="I43" s="233" t="str">
        <f t="shared" si="15"/>
        <v/>
      </c>
      <c r="J43" s="265"/>
      <c r="K43" s="266"/>
      <c r="L43" s="233" t="str">
        <f t="shared" si="16"/>
        <v/>
      </c>
      <c r="M43" s="267" t="str">
        <f t="shared" si="17"/>
        <v/>
      </c>
      <c r="N43" s="466"/>
      <c r="O43" s="466"/>
      <c r="P43" s="466"/>
      <c r="Q43" s="467"/>
    </row>
    <row r="44" spans="1:17" s="54" customFormat="1" ht="22.5" customHeight="1" x14ac:dyDescent="0.4">
      <c r="A44" s="297"/>
      <c r="B44" s="234"/>
      <c r="C44" s="275" t="str">
        <f>IF(SUM(M44:M46)=0,"",SUM(M44:M46))</f>
        <v/>
      </c>
      <c r="D44" s="277"/>
      <c r="E44" s="243"/>
      <c r="F44" s="225" t="str">
        <f t="shared" si="14"/>
        <v/>
      </c>
      <c r="G44" s="264"/>
      <c r="H44" s="227"/>
      <c r="I44" s="225" t="str">
        <f t="shared" si="15"/>
        <v/>
      </c>
      <c r="J44" s="264"/>
      <c r="K44" s="227"/>
      <c r="L44" s="225" t="str">
        <f t="shared" si="16"/>
        <v/>
      </c>
      <c r="M44" s="228" t="str">
        <f t="shared" si="17"/>
        <v/>
      </c>
      <c r="N44" s="462"/>
      <c r="O44" s="462"/>
      <c r="P44" s="462"/>
      <c r="Q44" s="463"/>
    </row>
    <row r="45" spans="1:17" s="54" customFormat="1" ht="22.5" customHeight="1" x14ac:dyDescent="0.4">
      <c r="A45" s="297"/>
      <c r="B45" s="229"/>
      <c r="C45" s="222"/>
      <c r="D45" s="276"/>
      <c r="E45" s="224"/>
      <c r="F45" s="225" t="str">
        <f t="shared" si="14"/>
        <v/>
      </c>
      <c r="G45" s="264"/>
      <c r="H45" s="227"/>
      <c r="I45" s="225" t="str">
        <f t="shared" si="15"/>
        <v/>
      </c>
      <c r="J45" s="264"/>
      <c r="K45" s="227"/>
      <c r="L45" s="225" t="str">
        <f t="shared" si="16"/>
        <v/>
      </c>
      <c r="M45" s="228" t="str">
        <f t="shared" si="17"/>
        <v/>
      </c>
      <c r="N45" s="462"/>
      <c r="O45" s="462"/>
      <c r="P45" s="462"/>
      <c r="Q45" s="463"/>
    </row>
    <row r="46" spans="1:17" s="54" customFormat="1" ht="22.5" customHeight="1" x14ac:dyDescent="0.4">
      <c r="A46" s="297"/>
      <c r="B46" s="269"/>
      <c r="C46" s="230"/>
      <c r="D46" s="278"/>
      <c r="E46" s="232"/>
      <c r="F46" s="233" t="str">
        <f t="shared" si="14"/>
        <v/>
      </c>
      <c r="G46" s="265"/>
      <c r="H46" s="266"/>
      <c r="I46" s="233" t="str">
        <f t="shared" si="15"/>
        <v/>
      </c>
      <c r="J46" s="265"/>
      <c r="K46" s="266"/>
      <c r="L46" s="233" t="str">
        <f t="shared" si="16"/>
        <v/>
      </c>
      <c r="M46" s="267" t="str">
        <f t="shared" si="17"/>
        <v/>
      </c>
      <c r="N46" s="466"/>
      <c r="O46" s="466"/>
      <c r="P46" s="466"/>
      <c r="Q46" s="467"/>
    </row>
    <row r="47" spans="1:17" s="54" customFormat="1" ht="22.5" customHeight="1" x14ac:dyDescent="0.4">
      <c r="A47" s="297"/>
      <c r="B47" s="221"/>
      <c r="C47" s="222" t="str">
        <f>IF(SUM(M47:M49)=0,"",SUM(M47:M49))</f>
        <v/>
      </c>
      <c r="D47" s="279"/>
      <c r="E47" s="224"/>
      <c r="F47" s="225" t="str">
        <f t="shared" ref="F47:F49" si="18">IF(E47="","","X")</f>
        <v/>
      </c>
      <c r="G47" s="264"/>
      <c r="H47" s="227"/>
      <c r="I47" s="225" t="str">
        <f t="shared" ref="I47:I49" si="19">IF(G47="","","X")</f>
        <v/>
      </c>
      <c r="J47" s="264"/>
      <c r="K47" s="227"/>
      <c r="L47" s="225" t="str">
        <f t="shared" si="16"/>
        <v/>
      </c>
      <c r="M47" s="228" t="str">
        <f t="shared" si="17"/>
        <v/>
      </c>
      <c r="N47" s="462"/>
      <c r="O47" s="462"/>
      <c r="P47" s="462"/>
      <c r="Q47" s="463"/>
    </row>
    <row r="48" spans="1:17" s="54" customFormat="1" ht="22.5" customHeight="1" x14ac:dyDescent="0.4">
      <c r="A48" s="297"/>
      <c r="B48" s="229"/>
      <c r="C48" s="222"/>
      <c r="D48" s="279"/>
      <c r="E48" s="224"/>
      <c r="F48" s="225" t="str">
        <f t="shared" si="18"/>
        <v/>
      </c>
      <c r="G48" s="264"/>
      <c r="H48" s="227"/>
      <c r="I48" s="225" t="str">
        <f t="shared" si="19"/>
        <v/>
      </c>
      <c r="J48" s="264"/>
      <c r="K48" s="227"/>
      <c r="L48" s="225" t="str">
        <f t="shared" si="16"/>
        <v/>
      </c>
      <c r="M48" s="228" t="str">
        <f t="shared" si="17"/>
        <v/>
      </c>
      <c r="N48" s="462"/>
      <c r="O48" s="462"/>
      <c r="P48" s="462"/>
      <c r="Q48" s="463"/>
    </row>
    <row r="49" spans="1:17" s="54" customFormat="1" ht="22.5" customHeight="1" x14ac:dyDescent="0.4">
      <c r="A49" s="297"/>
      <c r="B49" s="269"/>
      <c r="C49" s="230"/>
      <c r="D49" s="280"/>
      <c r="E49" s="232"/>
      <c r="F49" s="233" t="str">
        <f t="shared" si="18"/>
        <v/>
      </c>
      <c r="G49" s="265"/>
      <c r="H49" s="266"/>
      <c r="I49" s="233" t="str">
        <f t="shared" si="19"/>
        <v/>
      </c>
      <c r="J49" s="265"/>
      <c r="K49" s="266"/>
      <c r="L49" s="233" t="str">
        <f t="shared" si="16"/>
        <v/>
      </c>
      <c r="M49" s="267" t="str">
        <f t="shared" si="17"/>
        <v/>
      </c>
      <c r="N49" s="466"/>
      <c r="O49" s="466"/>
      <c r="P49" s="466"/>
      <c r="Q49" s="467"/>
    </row>
    <row r="50" spans="1:17" s="54" customFormat="1" ht="22.5" customHeight="1" x14ac:dyDescent="0.4">
      <c r="A50" s="298"/>
      <c r="B50" s="273" t="s">
        <v>33</v>
      </c>
      <c r="C50" s="281">
        <f>SUM(C41:C49)</f>
        <v>0</v>
      </c>
      <c r="D50" s="432"/>
      <c r="E50" s="433"/>
      <c r="F50" s="433"/>
      <c r="G50" s="433"/>
      <c r="H50" s="433"/>
      <c r="I50" s="433"/>
      <c r="J50" s="433"/>
      <c r="K50" s="433"/>
      <c r="L50" s="433"/>
      <c r="M50" s="433"/>
      <c r="N50" s="433"/>
      <c r="O50" s="433"/>
      <c r="P50" s="433"/>
      <c r="Q50" s="434"/>
    </row>
    <row r="51" spans="1:17" s="54" customFormat="1" ht="35.25" customHeight="1" x14ac:dyDescent="0.4">
      <c r="A51" s="489" t="s">
        <v>78</v>
      </c>
      <c r="B51" s="490"/>
      <c r="C51" s="299">
        <f>SUM(C20,C30,C40,C50)</f>
        <v>0</v>
      </c>
      <c r="D51" s="491"/>
      <c r="E51" s="492"/>
      <c r="F51" s="492"/>
      <c r="G51" s="492"/>
      <c r="H51" s="492"/>
      <c r="I51" s="492"/>
      <c r="J51" s="492"/>
      <c r="K51" s="492"/>
      <c r="L51" s="492"/>
      <c r="M51" s="492"/>
      <c r="N51" s="492"/>
      <c r="O51" s="492"/>
      <c r="P51" s="492"/>
      <c r="Q51" s="493"/>
    </row>
    <row r="52" spans="1:17" s="54" customFormat="1" ht="24" x14ac:dyDescent="0.4">
      <c r="A52" s="300"/>
      <c r="B52" s="301" t="s">
        <v>59</v>
      </c>
      <c r="C52" s="300"/>
      <c r="D52" s="300"/>
      <c r="E52" s="300"/>
      <c r="F52" s="300"/>
      <c r="G52" s="300"/>
      <c r="H52" s="300"/>
      <c r="I52" s="300"/>
      <c r="J52" s="300"/>
      <c r="K52" s="300"/>
      <c r="L52" s="300"/>
      <c r="M52" s="300"/>
      <c r="N52" s="300"/>
      <c r="O52" s="300"/>
      <c r="P52" s="300"/>
      <c r="Q52" s="300"/>
    </row>
    <row r="53" spans="1:17" s="54" customFormat="1" ht="24" x14ac:dyDescent="0.4">
      <c r="A53" s="300"/>
      <c r="B53" s="302" t="s">
        <v>24</v>
      </c>
      <c r="C53" s="300"/>
      <c r="D53" s="300"/>
      <c r="E53" s="300"/>
      <c r="F53" s="300"/>
      <c r="G53" s="300"/>
      <c r="H53" s="300"/>
      <c r="I53" s="300"/>
      <c r="J53" s="300"/>
      <c r="K53" s="300"/>
      <c r="L53" s="300"/>
      <c r="M53" s="300"/>
      <c r="N53" s="300"/>
      <c r="O53" s="300"/>
      <c r="P53" s="300"/>
      <c r="Q53" s="300"/>
    </row>
    <row r="54" spans="1:17" s="54" customFormat="1" ht="24" x14ac:dyDescent="0.4">
      <c r="A54" s="303"/>
      <c r="B54" s="301" t="s">
        <v>72</v>
      </c>
      <c r="C54" s="304"/>
      <c r="D54" s="305"/>
      <c r="E54" s="225"/>
      <c r="F54" s="305"/>
      <c r="G54" s="225"/>
      <c r="H54" s="225"/>
      <c r="I54" s="306"/>
      <c r="J54" s="225"/>
      <c r="K54" s="225"/>
      <c r="L54" s="305"/>
      <c r="M54" s="307"/>
      <c r="N54" s="308"/>
      <c r="O54" s="308"/>
      <c r="P54" s="308"/>
      <c r="Q54" s="308"/>
    </row>
    <row r="55" spans="1:17" s="54" customFormat="1" ht="24" x14ac:dyDescent="0.4">
      <c r="A55" s="71"/>
      <c r="B55" s="73"/>
      <c r="C55" s="72"/>
      <c r="D55" s="73"/>
      <c r="E55" s="344"/>
      <c r="F55" s="73"/>
      <c r="G55" s="344"/>
      <c r="H55" s="344"/>
      <c r="I55" s="74"/>
      <c r="J55" s="344"/>
      <c r="K55" s="344"/>
      <c r="L55" s="73"/>
      <c r="M55" s="75"/>
    </row>
    <row r="56" spans="1:17" s="54" customFormat="1" ht="24" x14ac:dyDescent="0.4">
      <c r="A56" s="71"/>
      <c r="B56" s="73"/>
      <c r="C56" s="72"/>
      <c r="D56" s="73"/>
      <c r="E56" s="344"/>
      <c r="F56" s="73"/>
      <c r="G56" s="344"/>
      <c r="H56" s="344"/>
      <c r="I56" s="74"/>
      <c r="J56" s="344"/>
      <c r="K56" s="344"/>
      <c r="L56" s="73"/>
      <c r="M56" s="75"/>
    </row>
    <row r="57" spans="1:17" s="54" customFormat="1" ht="24" x14ac:dyDescent="0.4">
      <c r="A57" s="71"/>
      <c r="B57" s="73"/>
      <c r="C57" s="72"/>
      <c r="D57" s="73"/>
      <c r="E57" s="344"/>
      <c r="F57" s="73"/>
      <c r="G57" s="344"/>
      <c r="H57" s="344"/>
      <c r="I57" s="74"/>
      <c r="J57" s="344"/>
      <c r="K57" s="344"/>
      <c r="L57" s="73"/>
      <c r="M57" s="75"/>
    </row>
    <row r="58" spans="1:17" s="54" customFormat="1" ht="24" x14ac:dyDescent="0.4">
      <c r="A58" s="71"/>
      <c r="B58" s="73"/>
      <c r="C58" s="72"/>
      <c r="D58" s="73"/>
      <c r="E58" s="344"/>
      <c r="F58" s="73"/>
      <c r="G58" s="344"/>
      <c r="H58" s="344"/>
      <c r="I58" s="74"/>
      <c r="J58" s="344"/>
      <c r="K58" s="344"/>
      <c r="L58" s="73"/>
      <c r="M58" s="75"/>
    </row>
    <row r="59" spans="1:17" s="54" customFormat="1" ht="24" x14ac:dyDescent="0.4">
      <c r="A59" s="71"/>
      <c r="B59" s="73"/>
      <c r="C59" s="72"/>
      <c r="D59" s="73"/>
      <c r="E59" s="344"/>
      <c r="F59" s="73"/>
      <c r="G59" s="344"/>
      <c r="H59" s="344"/>
      <c r="I59" s="74"/>
      <c r="J59" s="344"/>
      <c r="K59" s="344"/>
      <c r="L59" s="73"/>
      <c r="M59" s="75"/>
    </row>
    <row r="60" spans="1:17" s="54" customFormat="1" ht="24" x14ac:dyDescent="0.4">
      <c r="A60" s="71"/>
      <c r="B60" s="73"/>
      <c r="C60" s="72"/>
      <c r="D60" s="73"/>
      <c r="E60" s="344"/>
      <c r="F60" s="73"/>
      <c r="G60" s="344"/>
      <c r="H60" s="344"/>
      <c r="I60" s="74"/>
      <c r="J60" s="344"/>
      <c r="K60" s="344"/>
      <c r="L60" s="73"/>
      <c r="M60" s="75"/>
    </row>
    <row r="61" spans="1:17" s="54" customFormat="1" ht="24" x14ac:dyDescent="0.4">
      <c r="A61" s="71"/>
      <c r="B61" s="73"/>
      <c r="C61" s="72"/>
      <c r="D61" s="73"/>
      <c r="E61" s="344"/>
      <c r="F61" s="73"/>
      <c r="G61" s="344"/>
      <c r="H61" s="344"/>
      <c r="I61" s="74"/>
      <c r="J61" s="344"/>
      <c r="K61" s="344"/>
      <c r="L61" s="73"/>
      <c r="M61" s="75"/>
    </row>
    <row r="62" spans="1:17" s="54" customFormat="1" ht="24" x14ac:dyDescent="0.4">
      <c r="A62" s="71"/>
      <c r="B62" s="73"/>
      <c r="C62" s="72"/>
      <c r="D62" s="73"/>
      <c r="E62" s="344"/>
      <c r="F62" s="73"/>
      <c r="G62" s="344"/>
      <c r="H62" s="344"/>
      <c r="I62" s="74"/>
      <c r="J62" s="344"/>
      <c r="K62" s="344"/>
      <c r="L62" s="73"/>
      <c r="M62" s="75"/>
    </row>
    <row r="63" spans="1:17" s="54" customFormat="1" ht="24" x14ac:dyDescent="0.4">
      <c r="A63" s="71"/>
      <c r="B63" s="73"/>
      <c r="C63" s="72"/>
      <c r="D63" s="73"/>
      <c r="E63" s="344"/>
      <c r="F63" s="73"/>
      <c r="G63" s="344"/>
      <c r="H63" s="344"/>
      <c r="I63" s="74"/>
      <c r="J63" s="344"/>
      <c r="K63" s="344"/>
      <c r="L63" s="73"/>
      <c r="M63" s="75"/>
    </row>
    <row r="64" spans="1:17" s="54" customFormat="1" ht="24" x14ac:dyDescent="0.4">
      <c r="A64" s="71"/>
      <c r="B64" s="73"/>
      <c r="C64" s="72"/>
      <c r="D64" s="73"/>
      <c r="E64" s="344"/>
      <c r="F64" s="73"/>
      <c r="G64" s="344"/>
      <c r="H64" s="344"/>
      <c r="I64" s="74"/>
      <c r="J64" s="344"/>
      <c r="K64" s="344"/>
      <c r="L64" s="73"/>
      <c r="M64" s="75"/>
    </row>
    <row r="65" spans="1:14" s="54" customFormat="1" ht="24" x14ac:dyDescent="0.4">
      <c r="A65" s="71"/>
      <c r="B65" s="73"/>
      <c r="C65" s="72"/>
      <c r="D65" s="73"/>
      <c r="E65" s="344"/>
      <c r="F65" s="73"/>
      <c r="G65" s="344"/>
      <c r="H65" s="344"/>
      <c r="I65" s="74"/>
      <c r="J65" s="344"/>
      <c r="K65" s="344"/>
      <c r="L65" s="73"/>
      <c r="M65" s="75"/>
    </row>
    <row r="66" spans="1:14" s="79" customFormat="1" ht="35.1" customHeight="1" x14ac:dyDescent="0.4">
      <c r="A66" s="76"/>
      <c r="B66" s="77"/>
      <c r="C66" s="496"/>
      <c r="D66" s="496"/>
      <c r="E66" s="496"/>
      <c r="F66" s="496"/>
      <c r="G66" s="496"/>
      <c r="H66" s="496"/>
      <c r="I66" s="496"/>
      <c r="J66" s="496"/>
      <c r="K66" s="496"/>
      <c r="L66" s="496"/>
      <c r="M66" s="496"/>
      <c r="N66" s="78"/>
    </row>
    <row r="67" spans="1:14" s="54" customFormat="1" ht="24" x14ac:dyDescent="0.4">
      <c r="A67" s="497"/>
      <c r="B67" s="497"/>
      <c r="C67" s="497"/>
      <c r="D67" s="497"/>
      <c r="E67" s="497"/>
      <c r="F67" s="497"/>
      <c r="G67" s="497"/>
      <c r="H67" s="497"/>
      <c r="I67" s="497"/>
      <c r="J67" s="497"/>
      <c r="K67" s="497"/>
      <c r="L67" s="497"/>
      <c r="M67" s="497"/>
    </row>
    <row r="68" spans="1:14" s="54" customFormat="1" ht="19.5" customHeight="1" x14ac:dyDescent="0.4">
      <c r="A68" s="498"/>
      <c r="B68" s="498"/>
      <c r="C68" s="498"/>
      <c r="D68" s="498"/>
      <c r="E68" s="498"/>
      <c r="F68" s="498"/>
      <c r="G68" s="498"/>
      <c r="H68" s="498"/>
      <c r="I68" s="498"/>
      <c r="J68" s="498"/>
      <c r="K68" s="498"/>
      <c r="L68" s="498"/>
      <c r="M68" s="498"/>
    </row>
    <row r="69" spans="1:14" s="54" customFormat="1" ht="19.5" customHeight="1" x14ac:dyDescent="0.4">
      <c r="A69" s="498"/>
      <c r="B69" s="498"/>
      <c r="C69" s="498"/>
      <c r="D69" s="498"/>
      <c r="E69" s="498"/>
      <c r="F69" s="498"/>
      <c r="G69" s="498"/>
      <c r="H69" s="498"/>
      <c r="I69" s="498"/>
      <c r="J69" s="498"/>
      <c r="K69" s="498"/>
      <c r="L69" s="498"/>
      <c r="M69" s="498"/>
    </row>
    <row r="70" spans="1:14" s="54" customFormat="1" ht="39.950000000000003" customHeight="1" x14ac:dyDescent="0.4">
      <c r="A70" s="80"/>
      <c r="B70" s="81"/>
      <c r="C70" s="495"/>
      <c r="D70" s="495"/>
      <c r="E70" s="495"/>
      <c r="F70" s="495"/>
      <c r="G70" s="495"/>
      <c r="H70" s="495"/>
      <c r="I70" s="495"/>
      <c r="J70" s="495"/>
      <c r="K70" s="495"/>
      <c r="L70" s="495"/>
      <c r="M70" s="495"/>
    </row>
    <row r="71" spans="1:14" s="54" customFormat="1" ht="39.950000000000003" customHeight="1" x14ac:dyDescent="0.4">
      <c r="A71" s="80"/>
      <c r="B71" s="81"/>
      <c r="C71" s="495"/>
      <c r="D71" s="495"/>
      <c r="E71" s="495"/>
      <c r="F71" s="495"/>
      <c r="G71" s="495"/>
      <c r="H71" s="495"/>
      <c r="I71" s="495"/>
      <c r="J71" s="495"/>
      <c r="K71" s="495"/>
      <c r="L71" s="495"/>
      <c r="M71" s="495"/>
    </row>
    <row r="72" spans="1:14" s="54" customFormat="1" ht="35.1" customHeight="1" x14ac:dyDescent="0.4">
      <c r="A72" s="82"/>
      <c r="B72" s="77"/>
      <c r="C72" s="496"/>
      <c r="D72" s="496"/>
      <c r="E72" s="496"/>
      <c r="F72" s="496"/>
      <c r="G72" s="496"/>
      <c r="H72" s="496"/>
      <c r="I72" s="496"/>
      <c r="J72" s="496"/>
      <c r="K72" s="496"/>
      <c r="L72" s="496"/>
      <c r="M72" s="496"/>
    </row>
    <row r="73" spans="1:14" ht="24" x14ac:dyDescent="0.4">
      <c r="A73" s="53"/>
    </row>
    <row r="74" spans="1:14" ht="24" x14ac:dyDescent="0.4">
      <c r="A74" s="53"/>
    </row>
  </sheetData>
  <sheetProtection formatCells="0" formatColumns="0" formatRows="0" insertColumns="0" insertRows="0" deleteRows="0"/>
  <mergeCells count="70">
    <mergeCell ref="E6:G6"/>
    <mergeCell ref="H6:J6"/>
    <mergeCell ref="D20:Q20"/>
    <mergeCell ref="D30:Q30"/>
    <mergeCell ref="D40:Q40"/>
    <mergeCell ref="N32:Q32"/>
    <mergeCell ref="N33:Q33"/>
    <mergeCell ref="K6:M6"/>
    <mergeCell ref="N6:P6"/>
    <mergeCell ref="N35:Q35"/>
    <mergeCell ref="N36:Q36"/>
    <mergeCell ref="N37:Q37"/>
    <mergeCell ref="N27:Q27"/>
    <mergeCell ref="N38:Q38"/>
    <mergeCell ref="N28:Q28"/>
    <mergeCell ref="N29:Q29"/>
    <mergeCell ref="N23:Q23"/>
    <mergeCell ref="N24:Q24"/>
    <mergeCell ref="N25:Q25"/>
    <mergeCell ref="N26:Q26"/>
    <mergeCell ref="N34:Q34"/>
    <mergeCell ref="H5:J5"/>
    <mergeCell ref="C70:M70"/>
    <mergeCell ref="C71:M71"/>
    <mergeCell ref="C72:M72"/>
    <mergeCell ref="A67:M67"/>
    <mergeCell ref="A68:A69"/>
    <mergeCell ref="B68:B69"/>
    <mergeCell ref="C68:M69"/>
    <mergeCell ref="C66:M66"/>
    <mergeCell ref="A9:B10"/>
    <mergeCell ref="C9:C10"/>
    <mergeCell ref="D9:Q9"/>
    <mergeCell ref="N10:Q10"/>
    <mergeCell ref="E5:G5"/>
    <mergeCell ref="K5:M5"/>
    <mergeCell ref="N5:P5"/>
    <mergeCell ref="A1:M1"/>
    <mergeCell ref="E4:G4"/>
    <mergeCell ref="K4:M4"/>
    <mergeCell ref="N4:P4"/>
    <mergeCell ref="H4:J4"/>
    <mergeCell ref="D51:Q51"/>
    <mergeCell ref="N47:Q47"/>
    <mergeCell ref="N48:Q48"/>
    <mergeCell ref="N49:Q49"/>
    <mergeCell ref="N39:Q39"/>
    <mergeCell ref="N41:Q41"/>
    <mergeCell ref="N42:Q42"/>
    <mergeCell ref="N43:Q43"/>
    <mergeCell ref="N44:Q44"/>
    <mergeCell ref="N45:Q45"/>
    <mergeCell ref="D50:Q50"/>
    <mergeCell ref="N46:Q46"/>
    <mergeCell ref="A5:D5"/>
    <mergeCell ref="A6:D6"/>
    <mergeCell ref="A4:D4"/>
    <mergeCell ref="A51:B51"/>
    <mergeCell ref="N11:Q11"/>
    <mergeCell ref="N12:Q12"/>
    <mergeCell ref="N13:Q13"/>
    <mergeCell ref="N14:Q14"/>
    <mergeCell ref="N15:Q15"/>
    <mergeCell ref="N16:Q16"/>
    <mergeCell ref="N17:Q17"/>
    <mergeCell ref="N18:Q18"/>
    <mergeCell ref="N19:Q19"/>
    <mergeCell ref="N21:Q21"/>
    <mergeCell ref="N22:Q22"/>
    <mergeCell ref="N31:Q31"/>
  </mergeCells>
  <phoneticPr fontId="3"/>
  <printOptions horizontalCentered="1"/>
  <pageMargins left="0.7" right="0.7" top="0.75" bottom="0.75" header="0.3" footer="0.3"/>
  <pageSetup paperSize="9" scale="39"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244"/>
  <sheetViews>
    <sheetView view="pageBreakPreview" topLeftCell="B1" zoomScale="60" zoomScaleNormal="100" workbookViewId="0">
      <selection activeCell="A16" sqref="A16:B16"/>
    </sheetView>
  </sheetViews>
  <sheetFormatPr defaultColWidth="8.625" defaultRowHeight="14.45" customHeight="1" x14ac:dyDescent="0.4"/>
  <cols>
    <col min="1" max="1" width="2.625" style="359" customWidth="1"/>
    <col min="2" max="2" width="58.375" style="359" customWidth="1"/>
    <col min="3" max="3" width="6.625" style="359" customWidth="1"/>
    <col min="4" max="4" width="58.375" style="359" customWidth="1"/>
    <col min="5" max="5" width="8.625" style="359"/>
    <col min="6" max="6" width="8.625" style="360"/>
    <col min="7" max="16384" width="8.625" style="359"/>
  </cols>
  <sheetData>
    <row r="1" spans="2:7" ht="14.45" customHeight="1" thickBot="1" x14ac:dyDescent="0.45"/>
    <row r="2" spans="2:7" ht="38.450000000000003" customHeight="1" x14ac:dyDescent="0.4">
      <c r="B2" s="358" t="s">
        <v>89</v>
      </c>
      <c r="C2" s="510" t="s">
        <v>221</v>
      </c>
      <c r="D2" s="511"/>
    </row>
    <row r="3" spans="2:7" ht="57.6" customHeight="1" thickBot="1" x14ac:dyDescent="0.45">
      <c r="B3" s="361" t="s">
        <v>90</v>
      </c>
      <c r="C3" s="512"/>
      <c r="D3" s="513"/>
    </row>
    <row r="4" spans="2:7" ht="21.6" customHeight="1" x14ac:dyDescent="0.4">
      <c r="B4" s="359" t="s">
        <v>91</v>
      </c>
      <c r="D4" s="359" t="s">
        <v>92</v>
      </c>
    </row>
    <row r="5" spans="2:7" ht="21.6" customHeight="1" x14ac:dyDescent="0.4">
      <c r="B5" s="362" t="s">
        <v>93</v>
      </c>
      <c r="D5" s="362" t="s">
        <v>94</v>
      </c>
    </row>
    <row r="6" spans="2:7" ht="21.6" customHeight="1" x14ac:dyDescent="0.4">
      <c r="B6" s="361"/>
    </row>
    <row r="7" spans="2:7" ht="17.100000000000001" customHeight="1" x14ac:dyDescent="0.4">
      <c r="B7" s="363" t="s">
        <v>95</v>
      </c>
      <c r="C7" s="364"/>
      <c r="D7" s="364"/>
    </row>
    <row r="8" spans="2:7" ht="8.4499999999999993" customHeight="1" x14ac:dyDescent="0.4">
      <c r="B8" s="365"/>
    </row>
    <row r="9" spans="2:7" ht="17.100000000000001" customHeight="1" x14ac:dyDescent="0.4">
      <c r="B9" s="363" t="s">
        <v>96</v>
      </c>
      <c r="C9" s="364"/>
      <c r="D9" s="364"/>
      <c r="G9" s="372"/>
    </row>
    <row r="10" spans="2:7" ht="8.1" customHeight="1" x14ac:dyDescent="0.4">
      <c r="B10" s="365"/>
    </row>
    <row r="11" spans="2:7" ht="17.100000000000001" customHeight="1" x14ac:dyDescent="0.4">
      <c r="B11" s="363" t="s">
        <v>97</v>
      </c>
      <c r="C11" s="364"/>
      <c r="D11" s="371"/>
    </row>
    <row r="12" spans="2:7" ht="4.5" customHeight="1" x14ac:dyDescent="0.4">
      <c r="B12" s="365"/>
    </row>
    <row r="13" spans="2:7" ht="14.45" customHeight="1" x14ac:dyDescent="0.4">
      <c r="B13" s="359" t="s">
        <v>98</v>
      </c>
      <c r="D13" s="359" t="s">
        <v>99</v>
      </c>
    </row>
    <row r="14" spans="2:7" ht="14.45" customHeight="1" x14ac:dyDescent="0.4">
      <c r="B14" s="362"/>
      <c r="D14" s="362"/>
    </row>
    <row r="15" spans="2:7" ht="4.5" customHeight="1" x14ac:dyDescent="0.4"/>
    <row r="16" spans="2:7" ht="14.45" customHeight="1" x14ac:dyDescent="0.4">
      <c r="B16" s="359" t="s">
        <v>100</v>
      </c>
      <c r="D16" s="359" t="s">
        <v>101</v>
      </c>
    </row>
    <row r="17" spans="2:4" ht="14.45" customHeight="1" x14ac:dyDescent="0.4">
      <c r="B17" s="362"/>
      <c r="D17" s="362"/>
    </row>
    <row r="18" spans="2:4" ht="4.5" customHeight="1" x14ac:dyDescent="0.4"/>
    <row r="19" spans="2:4" ht="14.45" customHeight="1" x14ac:dyDescent="0.4">
      <c r="B19" s="359" t="s">
        <v>102</v>
      </c>
    </row>
    <row r="20" spans="2:4" ht="14.45" customHeight="1" x14ac:dyDescent="0.4">
      <c r="B20" s="366"/>
    </row>
    <row r="21" spans="2:4" ht="14.45" customHeight="1" x14ac:dyDescent="0.4">
      <c r="B21" s="365"/>
    </row>
    <row r="22" spans="2:4" ht="17.100000000000001" customHeight="1" x14ac:dyDescent="0.4">
      <c r="B22" s="363" t="s">
        <v>103</v>
      </c>
      <c r="C22" s="364"/>
      <c r="D22" s="364"/>
    </row>
    <row r="23" spans="2:4" ht="4.5" customHeight="1" x14ac:dyDescent="0.4">
      <c r="B23" s="365"/>
    </row>
    <row r="24" spans="2:4" ht="14.45" customHeight="1" x14ac:dyDescent="0.4">
      <c r="B24" s="359" t="s">
        <v>104</v>
      </c>
      <c r="D24" s="359" t="s">
        <v>105</v>
      </c>
    </row>
    <row r="25" spans="2:4" ht="14.45" customHeight="1" x14ac:dyDescent="0.4">
      <c r="B25" s="362"/>
      <c r="D25" s="362"/>
    </row>
    <row r="26" spans="2:4" ht="4.5" customHeight="1" x14ac:dyDescent="0.4"/>
    <row r="27" spans="2:4" ht="14.45" customHeight="1" x14ac:dyDescent="0.4">
      <c r="B27" s="359" t="s">
        <v>106</v>
      </c>
      <c r="D27" s="359" t="s">
        <v>107</v>
      </c>
    </row>
    <row r="28" spans="2:4" ht="14.45" customHeight="1" x14ac:dyDescent="0.4">
      <c r="B28" s="362"/>
      <c r="D28" s="362"/>
    </row>
    <row r="29" spans="2:4" ht="4.5" customHeight="1" x14ac:dyDescent="0.4"/>
    <row r="30" spans="2:4" ht="14.45" customHeight="1" x14ac:dyDescent="0.4">
      <c r="B30" s="359" t="s">
        <v>108</v>
      </c>
    </row>
    <row r="31" spans="2:4" ht="14.45" customHeight="1" x14ac:dyDescent="0.4">
      <c r="B31" s="366"/>
    </row>
    <row r="32" spans="2:4" ht="14.45" customHeight="1" x14ac:dyDescent="0.4">
      <c r="B32" s="365"/>
    </row>
    <row r="33" spans="2:4" ht="17.100000000000001" customHeight="1" x14ac:dyDescent="0.4">
      <c r="B33" s="363" t="s">
        <v>109</v>
      </c>
      <c r="C33" s="364"/>
      <c r="D33" s="364"/>
    </row>
    <row r="34" spans="2:4" ht="4.5" customHeight="1" x14ac:dyDescent="0.4">
      <c r="B34" s="365"/>
    </row>
    <row r="35" spans="2:4" ht="14.45" customHeight="1" x14ac:dyDescent="0.4">
      <c r="B35" s="359" t="s">
        <v>110</v>
      </c>
      <c r="D35" s="359" t="s">
        <v>111</v>
      </c>
    </row>
    <row r="36" spans="2:4" ht="14.45" customHeight="1" x14ac:dyDescent="0.4">
      <c r="B36" s="362"/>
      <c r="D36" s="362"/>
    </row>
    <row r="37" spans="2:4" ht="4.5" customHeight="1" x14ac:dyDescent="0.4"/>
    <row r="38" spans="2:4" ht="14.45" customHeight="1" x14ac:dyDescent="0.4">
      <c r="B38" s="359" t="s">
        <v>112</v>
      </c>
      <c r="D38" s="359" t="s">
        <v>113</v>
      </c>
    </row>
    <row r="39" spans="2:4" ht="14.45" customHeight="1" x14ac:dyDescent="0.4">
      <c r="B39" s="362"/>
      <c r="D39" s="362"/>
    </row>
    <row r="40" spans="2:4" ht="4.5" customHeight="1" x14ac:dyDescent="0.4"/>
    <row r="41" spans="2:4" ht="14.45" customHeight="1" x14ac:dyDescent="0.4">
      <c r="B41" s="359" t="s">
        <v>114</v>
      </c>
    </row>
    <row r="42" spans="2:4" ht="14.45" customHeight="1" x14ac:dyDescent="0.4">
      <c r="B42" s="366"/>
    </row>
    <row r="43" spans="2:4" ht="14.45" customHeight="1" x14ac:dyDescent="0.4">
      <c r="B43" s="365"/>
    </row>
    <row r="44" spans="2:4" ht="17.100000000000001" customHeight="1" x14ac:dyDescent="0.4">
      <c r="B44" s="363" t="s">
        <v>115</v>
      </c>
      <c r="C44" s="364"/>
      <c r="D44" s="364"/>
    </row>
    <row r="45" spans="2:4" ht="4.5" customHeight="1" x14ac:dyDescent="0.4">
      <c r="B45" s="365"/>
    </row>
    <row r="46" spans="2:4" ht="14.45" customHeight="1" x14ac:dyDescent="0.4">
      <c r="B46" s="359" t="s">
        <v>116</v>
      </c>
    </row>
    <row r="47" spans="2:4" ht="14.45" customHeight="1" x14ac:dyDescent="0.4">
      <c r="B47" s="366"/>
    </row>
    <row r="48" spans="2:4" ht="14.45" customHeight="1" x14ac:dyDescent="0.4">
      <c r="B48" s="365"/>
    </row>
    <row r="49" spans="2:4" ht="17.100000000000001" customHeight="1" x14ac:dyDescent="0.4">
      <c r="B49" s="367" t="s">
        <v>117</v>
      </c>
      <c r="C49" s="368"/>
      <c r="D49" s="368"/>
    </row>
    <row r="50" spans="2:4" ht="4.5" customHeight="1" x14ac:dyDescent="0.4">
      <c r="B50" s="365"/>
    </row>
    <row r="51" spans="2:4" ht="14.45" customHeight="1" x14ac:dyDescent="0.4">
      <c r="B51" s="359" t="s">
        <v>118</v>
      </c>
      <c r="D51" s="359" t="s">
        <v>119</v>
      </c>
    </row>
    <row r="52" spans="2:4" ht="14.45" customHeight="1" x14ac:dyDescent="0.4">
      <c r="B52" s="362">
        <f>③事業費!C5</f>
        <v>0</v>
      </c>
      <c r="D52" s="362">
        <f>③事業費!D5</f>
        <v>0</v>
      </c>
    </row>
    <row r="53" spans="2:4" ht="4.5" customHeight="1" x14ac:dyDescent="0.4"/>
    <row r="54" spans="2:4" ht="14.45" customHeight="1" x14ac:dyDescent="0.4">
      <c r="B54" s="359" t="s">
        <v>120</v>
      </c>
      <c r="D54" s="359" t="s">
        <v>121</v>
      </c>
    </row>
    <row r="55" spans="2:4" ht="14.45" customHeight="1" x14ac:dyDescent="0.4">
      <c r="B55" s="362">
        <f>③事業費!E5</f>
        <v>0</v>
      </c>
      <c r="D55" s="362">
        <f>③事業費!F5</f>
        <v>0</v>
      </c>
    </row>
    <row r="56" spans="2:4" ht="4.5" customHeight="1" x14ac:dyDescent="0.4"/>
    <row r="57" spans="2:4" ht="14.45" customHeight="1" x14ac:dyDescent="0.4">
      <c r="B57" s="359" t="s">
        <v>122</v>
      </c>
    </row>
    <row r="58" spans="2:4" ht="14.45" customHeight="1" x14ac:dyDescent="0.4">
      <c r="B58" s="366">
        <f>③事業費!G5</f>
        <v>0</v>
      </c>
    </row>
    <row r="60" spans="2:4" ht="17.100000000000001" customHeight="1" x14ac:dyDescent="0.4">
      <c r="B60" s="363" t="s">
        <v>123</v>
      </c>
      <c r="C60" s="364"/>
      <c r="D60" s="364"/>
    </row>
    <row r="61" spans="2:4" ht="4.5" customHeight="1" x14ac:dyDescent="0.4">
      <c r="B61" s="365"/>
    </row>
    <row r="62" spans="2:4" ht="14.45" customHeight="1" x14ac:dyDescent="0.4">
      <c r="B62" s="359" t="s">
        <v>124</v>
      </c>
      <c r="D62" s="359" t="s">
        <v>125</v>
      </c>
    </row>
    <row r="63" spans="2:4" ht="14.45" customHeight="1" x14ac:dyDescent="0.4">
      <c r="B63" s="362"/>
      <c r="D63" s="362"/>
    </row>
    <row r="64" spans="2:4" ht="4.5" customHeight="1" x14ac:dyDescent="0.4"/>
    <row r="65" spans="2:4" ht="14.45" customHeight="1" x14ac:dyDescent="0.4">
      <c r="B65" s="359" t="s">
        <v>126</v>
      </c>
      <c r="D65" s="359" t="s">
        <v>127</v>
      </c>
    </row>
    <row r="66" spans="2:4" ht="14.45" customHeight="1" x14ac:dyDescent="0.4">
      <c r="B66" s="362"/>
      <c r="D66" s="362"/>
    </row>
    <row r="67" spans="2:4" ht="4.5" customHeight="1" x14ac:dyDescent="0.4"/>
    <row r="68" spans="2:4" ht="14.45" customHeight="1" x14ac:dyDescent="0.4">
      <c r="B68" s="359" t="s">
        <v>128</v>
      </c>
    </row>
    <row r="69" spans="2:4" ht="14.45" customHeight="1" x14ac:dyDescent="0.4">
      <c r="B69" s="366"/>
    </row>
    <row r="70" spans="2:4" ht="14.45" customHeight="1" x14ac:dyDescent="0.4">
      <c r="B70" s="365"/>
    </row>
    <row r="71" spans="2:4" ht="17.100000000000001" customHeight="1" x14ac:dyDescent="0.4">
      <c r="B71" s="363" t="s">
        <v>129</v>
      </c>
      <c r="C71" s="364"/>
      <c r="D71" s="364"/>
    </row>
    <row r="72" spans="2:4" ht="4.5" customHeight="1" x14ac:dyDescent="0.4">
      <c r="B72" s="365"/>
    </row>
    <row r="73" spans="2:4" ht="14.45" customHeight="1" x14ac:dyDescent="0.4">
      <c r="B73" s="359" t="s">
        <v>130</v>
      </c>
      <c r="D73" s="359" t="s">
        <v>131</v>
      </c>
    </row>
    <row r="74" spans="2:4" ht="14.45" customHeight="1" x14ac:dyDescent="0.4">
      <c r="B74" s="362"/>
      <c r="D74" s="362"/>
    </row>
    <row r="75" spans="2:4" ht="4.5" customHeight="1" x14ac:dyDescent="0.4"/>
    <row r="76" spans="2:4" ht="14.45" customHeight="1" x14ac:dyDescent="0.4">
      <c r="B76" s="359" t="s">
        <v>132</v>
      </c>
      <c r="D76" s="359" t="s">
        <v>133</v>
      </c>
    </row>
    <row r="77" spans="2:4" ht="14.45" customHeight="1" x14ac:dyDescent="0.4">
      <c r="B77" s="362"/>
      <c r="D77" s="362"/>
    </row>
    <row r="78" spans="2:4" ht="4.5" customHeight="1" x14ac:dyDescent="0.4"/>
    <row r="79" spans="2:4" ht="14.45" customHeight="1" x14ac:dyDescent="0.4">
      <c r="B79" s="359" t="s">
        <v>134</v>
      </c>
    </row>
    <row r="80" spans="2:4" ht="14.45" customHeight="1" x14ac:dyDescent="0.4">
      <c r="B80" s="366"/>
    </row>
    <row r="81" spans="2:4" ht="14.45" customHeight="1" x14ac:dyDescent="0.4">
      <c r="B81" s="365"/>
    </row>
    <row r="82" spans="2:4" ht="17.100000000000001" customHeight="1" x14ac:dyDescent="0.4">
      <c r="B82" s="367" t="s">
        <v>135</v>
      </c>
      <c r="C82" s="368"/>
      <c r="D82" s="368"/>
    </row>
    <row r="83" spans="2:4" ht="4.5" customHeight="1" x14ac:dyDescent="0.4"/>
    <row r="84" spans="2:4" ht="14.45" customHeight="1" x14ac:dyDescent="0.4">
      <c r="B84" s="359" t="s">
        <v>136</v>
      </c>
      <c r="D84" s="359" t="s">
        <v>137</v>
      </c>
    </row>
    <row r="85" spans="2:4" ht="14.45" customHeight="1" x14ac:dyDescent="0.4">
      <c r="B85" s="362">
        <f>③事業費!C6</f>
        <v>0</v>
      </c>
      <c r="D85" s="362">
        <f>③事業費!D6</f>
        <v>0</v>
      </c>
    </row>
    <row r="86" spans="2:4" ht="4.5" customHeight="1" x14ac:dyDescent="0.4"/>
    <row r="87" spans="2:4" ht="14.45" customHeight="1" x14ac:dyDescent="0.4">
      <c r="B87" s="359" t="s">
        <v>138</v>
      </c>
      <c r="D87" s="359" t="s">
        <v>139</v>
      </c>
    </row>
    <row r="88" spans="2:4" ht="14.45" customHeight="1" x14ac:dyDescent="0.4">
      <c r="B88" s="362">
        <f>③事業費!E6</f>
        <v>0</v>
      </c>
      <c r="D88" s="362">
        <f>③事業費!F6</f>
        <v>0</v>
      </c>
    </row>
    <row r="89" spans="2:4" ht="4.5" customHeight="1" x14ac:dyDescent="0.4"/>
    <row r="90" spans="2:4" ht="14.45" customHeight="1" x14ac:dyDescent="0.4">
      <c r="B90" s="359" t="s">
        <v>140</v>
      </c>
    </row>
    <row r="91" spans="2:4" ht="14.45" customHeight="1" x14ac:dyDescent="0.4">
      <c r="B91" s="366">
        <f>③事業費!G6</f>
        <v>0</v>
      </c>
    </row>
    <row r="93" spans="2:4" ht="17.100000000000001" customHeight="1" x14ac:dyDescent="0.4">
      <c r="B93" s="363" t="s">
        <v>141</v>
      </c>
      <c r="C93" s="364"/>
      <c r="D93" s="364"/>
    </row>
    <row r="94" spans="2:4" ht="4.5" customHeight="1" x14ac:dyDescent="0.4"/>
    <row r="95" spans="2:4" ht="14.45" customHeight="1" x14ac:dyDescent="0.4">
      <c r="B95" s="359" t="s">
        <v>142</v>
      </c>
      <c r="D95" s="359" t="s">
        <v>143</v>
      </c>
    </row>
    <row r="96" spans="2:4" ht="14.45" customHeight="1" x14ac:dyDescent="0.4">
      <c r="B96" s="362"/>
      <c r="D96" s="362"/>
    </row>
    <row r="97" spans="2:4" ht="4.5" customHeight="1" x14ac:dyDescent="0.4"/>
    <row r="98" spans="2:4" ht="14.45" customHeight="1" x14ac:dyDescent="0.4">
      <c r="B98" s="359" t="s">
        <v>144</v>
      </c>
      <c r="D98" s="359" t="s">
        <v>145</v>
      </c>
    </row>
    <row r="99" spans="2:4" ht="14.45" customHeight="1" x14ac:dyDescent="0.4">
      <c r="B99" s="362"/>
      <c r="D99" s="362"/>
    </row>
    <row r="100" spans="2:4" ht="4.5" customHeight="1" x14ac:dyDescent="0.4"/>
    <row r="101" spans="2:4" ht="14.45" customHeight="1" x14ac:dyDescent="0.4">
      <c r="B101" s="359" t="s">
        <v>146</v>
      </c>
    </row>
    <row r="102" spans="2:4" ht="14.45" customHeight="1" x14ac:dyDescent="0.4">
      <c r="B102" s="366"/>
    </row>
    <row r="104" spans="2:4" ht="17.100000000000001" customHeight="1" x14ac:dyDescent="0.4">
      <c r="B104" s="363" t="s">
        <v>147</v>
      </c>
      <c r="C104" s="364"/>
      <c r="D104" s="364"/>
    </row>
    <row r="105" spans="2:4" ht="4.5" customHeight="1" x14ac:dyDescent="0.4"/>
    <row r="106" spans="2:4" ht="14.45" customHeight="1" x14ac:dyDescent="0.4">
      <c r="B106" s="359" t="s">
        <v>148</v>
      </c>
      <c r="D106" s="359" t="s">
        <v>149</v>
      </c>
    </row>
    <row r="107" spans="2:4" ht="14.45" customHeight="1" x14ac:dyDescent="0.4">
      <c r="B107" s="362"/>
      <c r="D107" s="362"/>
    </row>
    <row r="108" spans="2:4" ht="4.5" customHeight="1" x14ac:dyDescent="0.4"/>
    <row r="109" spans="2:4" ht="14.45" customHeight="1" x14ac:dyDescent="0.4">
      <c r="B109" s="359" t="s">
        <v>150</v>
      </c>
      <c r="D109" s="359" t="s">
        <v>151</v>
      </c>
    </row>
    <row r="110" spans="2:4" ht="14.45" customHeight="1" x14ac:dyDescent="0.4">
      <c r="B110" s="362"/>
      <c r="D110" s="362"/>
    </row>
    <row r="111" spans="2:4" ht="4.5" customHeight="1" x14ac:dyDescent="0.4"/>
    <row r="112" spans="2:4" ht="14.45" customHeight="1" x14ac:dyDescent="0.4">
      <c r="B112" s="359" t="s">
        <v>152</v>
      </c>
    </row>
    <row r="113" spans="2:4" ht="14.45" customHeight="1" x14ac:dyDescent="0.4">
      <c r="B113" s="366"/>
    </row>
    <row r="115" spans="2:4" ht="17.100000000000001" customHeight="1" x14ac:dyDescent="0.4">
      <c r="B115" s="363" t="s">
        <v>153</v>
      </c>
      <c r="C115" s="364"/>
      <c r="D115" s="364"/>
    </row>
    <row r="116" spans="2:4" ht="4.5" customHeight="1" x14ac:dyDescent="0.4"/>
    <row r="117" spans="2:4" ht="14.45" customHeight="1" x14ac:dyDescent="0.4">
      <c r="B117" s="359" t="s">
        <v>154</v>
      </c>
    </row>
    <row r="118" spans="2:4" ht="14.45" customHeight="1" x14ac:dyDescent="0.4">
      <c r="B118" s="362"/>
      <c r="D118" s="369"/>
    </row>
    <row r="120" spans="2:4" ht="17.100000000000001" customHeight="1" x14ac:dyDescent="0.4">
      <c r="B120" s="367" t="s">
        <v>155</v>
      </c>
      <c r="C120" s="368"/>
      <c r="D120" s="368"/>
    </row>
    <row r="121" spans="2:4" ht="4.5" customHeight="1" x14ac:dyDescent="0.4"/>
    <row r="122" spans="2:4" ht="14.45" customHeight="1" x14ac:dyDescent="0.4">
      <c r="B122" s="359" t="s">
        <v>156</v>
      </c>
      <c r="D122" s="359" t="s">
        <v>157</v>
      </c>
    </row>
    <row r="123" spans="2:4" ht="14.45" customHeight="1" x14ac:dyDescent="0.4">
      <c r="B123" s="362">
        <f>③事業費!C8</f>
        <v>0</v>
      </c>
      <c r="D123" s="362">
        <f>③事業費!D8</f>
        <v>0</v>
      </c>
    </row>
    <row r="124" spans="2:4" ht="4.5" customHeight="1" x14ac:dyDescent="0.4"/>
    <row r="125" spans="2:4" ht="14.45" customHeight="1" x14ac:dyDescent="0.4">
      <c r="B125" s="359" t="s">
        <v>158</v>
      </c>
      <c r="D125" s="359" t="s">
        <v>159</v>
      </c>
    </row>
    <row r="126" spans="2:4" ht="14.45" customHeight="1" x14ac:dyDescent="0.4">
      <c r="B126" s="362">
        <f>③事業費!E8</f>
        <v>0</v>
      </c>
      <c r="D126" s="362">
        <f>③事業費!F8</f>
        <v>0</v>
      </c>
    </row>
    <row r="127" spans="2:4" ht="4.5" customHeight="1" x14ac:dyDescent="0.4"/>
    <row r="128" spans="2:4" ht="14.45" customHeight="1" x14ac:dyDescent="0.4">
      <c r="B128" s="359" t="s">
        <v>160</v>
      </c>
    </row>
    <row r="129" spans="2:4" ht="14.45" customHeight="1" x14ac:dyDescent="0.4">
      <c r="B129" s="366">
        <f>③事業費!G8</f>
        <v>0</v>
      </c>
    </row>
    <row r="131" spans="2:4" ht="17.100000000000001" customHeight="1" x14ac:dyDescent="0.4">
      <c r="B131" s="363" t="s">
        <v>161</v>
      </c>
      <c r="C131" s="364"/>
      <c r="D131" s="364"/>
    </row>
    <row r="132" spans="2:4" ht="4.5" customHeight="1" x14ac:dyDescent="0.4"/>
    <row r="133" spans="2:4" ht="14.45" customHeight="1" x14ac:dyDescent="0.4">
      <c r="B133" s="359" t="s">
        <v>162</v>
      </c>
      <c r="D133" s="359" t="s">
        <v>163</v>
      </c>
    </row>
    <row r="134" spans="2:4" ht="14.45" customHeight="1" x14ac:dyDescent="0.4">
      <c r="B134" s="362"/>
      <c r="D134" s="362"/>
    </row>
    <row r="135" spans="2:4" ht="4.5" customHeight="1" x14ac:dyDescent="0.4"/>
    <row r="136" spans="2:4" ht="14.45" customHeight="1" x14ac:dyDescent="0.4">
      <c r="B136" s="359" t="s">
        <v>164</v>
      </c>
      <c r="D136" s="359" t="s">
        <v>165</v>
      </c>
    </row>
    <row r="137" spans="2:4" ht="14.45" customHeight="1" x14ac:dyDescent="0.4">
      <c r="B137" s="362"/>
      <c r="D137" s="362"/>
    </row>
    <row r="138" spans="2:4" ht="4.5" customHeight="1" x14ac:dyDescent="0.4"/>
    <row r="139" spans="2:4" ht="14.45" customHeight="1" x14ac:dyDescent="0.4">
      <c r="B139" s="359" t="s">
        <v>166</v>
      </c>
    </row>
    <row r="140" spans="2:4" ht="14.45" customHeight="1" x14ac:dyDescent="0.4">
      <c r="B140" s="366"/>
    </row>
    <row r="142" spans="2:4" ht="17.100000000000001" customHeight="1" x14ac:dyDescent="0.4">
      <c r="B142" s="363" t="s">
        <v>167</v>
      </c>
      <c r="C142" s="364"/>
      <c r="D142" s="364"/>
    </row>
    <row r="143" spans="2:4" ht="4.5" customHeight="1" x14ac:dyDescent="0.4"/>
    <row r="144" spans="2:4" ht="14.45" customHeight="1" x14ac:dyDescent="0.4">
      <c r="B144" s="359" t="s">
        <v>168</v>
      </c>
      <c r="D144" s="359" t="s">
        <v>169</v>
      </c>
    </row>
    <row r="145" spans="2:4" ht="14.45" customHeight="1" x14ac:dyDescent="0.4">
      <c r="B145" s="362"/>
      <c r="D145" s="362"/>
    </row>
    <row r="146" spans="2:4" ht="4.5" customHeight="1" x14ac:dyDescent="0.4"/>
    <row r="147" spans="2:4" ht="14.45" customHeight="1" x14ac:dyDescent="0.4">
      <c r="B147" s="359" t="s">
        <v>170</v>
      </c>
      <c r="D147" s="359" t="s">
        <v>171</v>
      </c>
    </row>
    <row r="148" spans="2:4" ht="14.45" customHeight="1" x14ac:dyDescent="0.4">
      <c r="B148" s="362"/>
      <c r="D148" s="362"/>
    </row>
    <row r="149" spans="2:4" ht="4.5" customHeight="1" x14ac:dyDescent="0.4"/>
    <row r="150" spans="2:4" ht="14.45" customHeight="1" x14ac:dyDescent="0.4">
      <c r="B150" s="359" t="s">
        <v>172</v>
      </c>
    </row>
    <row r="151" spans="2:4" ht="14.45" customHeight="1" x14ac:dyDescent="0.4">
      <c r="B151" s="366"/>
    </row>
    <row r="153" spans="2:4" ht="17.100000000000001" customHeight="1" x14ac:dyDescent="0.4">
      <c r="B153" s="367" t="s">
        <v>173</v>
      </c>
      <c r="C153" s="368"/>
      <c r="D153" s="368"/>
    </row>
    <row r="154" spans="2:4" ht="4.5" customHeight="1" x14ac:dyDescent="0.4"/>
    <row r="155" spans="2:4" ht="14.45" customHeight="1" x14ac:dyDescent="0.4">
      <c r="B155" s="359" t="s">
        <v>174</v>
      </c>
      <c r="D155" s="359" t="s">
        <v>175</v>
      </c>
    </row>
    <row r="156" spans="2:4" ht="14.45" customHeight="1" x14ac:dyDescent="0.4">
      <c r="B156" s="362">
        <f>③事業費!C9</f>
        <v>0</v>
      </c>
      <c r="D156" s="362">
        <f>③事業費!D9</f>
        <v>0</v>
      </c>
    </row>
    <row r="157" spans="2:4" ht="4.5" customHeight="1" x14ac:dyDescent="0.4"/>
    <row r="158" spans="2:4" ht="14.45" customHeight="1" x14ac:dyDescent="0.4">
      <c r="B158" s="359" t="s">
        <v>176</v>
      </c>
      <c r="D158" s="359" t="s">
        <v>177</v>
      </c>
    </row>
    <row r="159" spans="2:4" ht="14.45" customHeight="1" x14ac:dyDescent="0.4">
      <c r="B159" s="362">
        <f>③事業費!E9</f>
        <v>0</v>
      </c>
      <c r="D159" s="362">
        <f>③事業費!F9</f>
        <v>0</v>
      </c>
    </row>
    <row r="160" spans="2:4" ht="4.5" customHeight="1" x14ac:dyDescent="0.4"/>
    <row r="161" spans="2:4" ht="14.45" customHeight="1" x14ac:dyDescent="0.4">
      <c r="B161" s="359" t="s">
        <v>178</v>
      </c>
    </row>
    <row r="162" spans="2:4" ht="14.45" customHeight="1" x14ac:dyDescent="0.4">
      <c r="B162" s="366">
        <f>③事業費!G9</f>
        <v>0</v>
      </c>
    </row>
    <row r="164" spans="2:4" ht="17.100000000000001" customHeight="1" x14ac:dyDescent="0.4">
      <c r="B164" s="363" t="s">
        <v>179</v>
      </c>
      <c r="C164" s="364"/>
      <c r="D164" s="364"/>
    </row>
    <row r="165" spans="2:4" ht="4.5" customHeight="1" x14ac:dyDescent="0.4"/>
    <row r="166" spans="2:4" ht="14.45" customHeight="1" x14ac:dyDescent="0.4">
      <c r="B166" s="359" t="s">
        <v>180</v>
      </c>
      <c r="D166" s="359" t="s">
        <v>181</v>
      </c>
    </row>
    <row r="167" spans="2:4" ht="14.45" customHeight="1" x14ac:dyDescent="0.4">
      <c r="B167" s="362"/>
      <c r="D167" s="362"/>
    </row>
    <row r="168" spans="2:4" ht="4.5" customHeight="1" x14ac:dyDescent="0.4"/>
    <row r="169" spans="2:4" ht="14.45" customHeight="1" x14ac:dyDescent="0.4">
      <c r="B169" s="359" t="s">
        <v>182</v>
      </c>
      <c r="D169" s="359" t="s">
        <v>183</v>
      </c>
    </row>
    <row r="170" spans="2:4" ht="14.45" customHeight="1" x14ac:dyDescent="0.4">
      <c r="B170" s="362"/>
      <c r="D170" s="362"/>
    </row>
    <row r="171" spans="2:4" ht="4.5" customHeight="1" x14ac:dyDescent="0.4"/>
    <row r="172" spans="2:4" ht="14.45" customHeight="1" x14ac:dyDescent="0.4">
      <c r="B172" s="359" t="s">
        <v>184</v>
      </c>
    </row>
    <row r="173" spans="2:4" ht="14.45" customHeight="1" x14ac:dyDescent="0.4">
      <c r="B173" s="366"/>
    </row>
    <row r="175" spans="2:4" ht="17.100000000000001" customHeight="1" x14ac:dyDescent="0.4">
      <c r="B175" s="363" t="s">
        <v>185</v>
      </c>
      <c r="C175" s="364"/>
      <c r="D175" s="364"/>
    </row>
    <row r="176" spans="2:4" ht="4.5" customHeight="1" x14ac:dyDescent="0.4"/>
    <row r="177" spans="2:4" ht="14.45" customHeight="1" x14ac:dyDescent="0.4">
      <c r="B177" s="359" t="s">
        <v>186</v>
      </c>
      <c r="D177" s="359" t="s">
        <v>187</v>
      </c>
    </row>
    <row r="178" spans="2:4" ht="14.45" customHeight="1" x14ac:dyDescent="0.4">
      <c r="B178" s="362"/>
      <c r="D178" s="362"/>
    </row>
    <row r="179" spans="2:4" ht="4.5" customHeight="1" x14ac:dyDescent="0.4"/>
    <row r="180" spans="2:4" ht="14.45" customHeight="1" x14ac:dyDescent="0.4">
      <c r="B180" s="359" t="s">
        <v>188</v>
      </c>
      <c r="D180" s="359" t="s">
        <v>189</v>
      </c>
    </row>
    <row r="181" spans="2:4" ht="14.45" customHeight="1" x14ac:dyDescent="0.4">
      <c r="B181" s="362"/>
      <c r="D181" s="362"/>
    </row>
    <row r="182" spans="2:4" ht="4.5" customHeight="1" x14ac:dyDescent="0.4"/>
    <row r="183" spans="2:4" ht="14.45" customHeight="1" x14ac:dyDescent="0.4">
      <c r="B183" s="359" t="s">
        <v>190</v>
      </c>
    </row>
    <row r="184" spans="2:4" ht="14.45" customHeight="1" x14ac:dyDescent="0.4">
      <c r="B184" s="366"/>
    </row>
    <row r="186" spans="2:4" ht="17.100000000000001" customHeight="1" x14ac:dyDescent="0.4">
      <c r="B186" s="367" t="s">
        <v>191</v>
      </c>
      <c r="C186" s="368"/>
      <c r="D186" s="368"/>
    </row>
    <row r="187" spans="2:4" ht="4.5" customHeight="1" x14ac:dyDescent="0.4"/>
    <row r="188" spans="2:4" ht="14.45" customHeight="1" x14ac:dyDescent="0.4">
      <c r="B188" s="359" t="s">
        <v>192</v>
      </c>
      <c r="D188" s="359" t="s">
        <v>193</v>
      </c>
    </row>
    <row r="189" spans="2:4" ht="14.45" customHeight="1" x14ac:dyDescent="0.4">
      <c r="B189" s="362">
        <f>'⑤ 直接事業費'!E6</f>
        <v>0</v>
      </c>
      <c r="D189" s="362">
        <f>'⑤ 直接事業費'!H6</f>
        <v>0</v>
      </c>
    </row>
    <row r="190" spans="2:4" ht="4.5" customHeight="1" x14ac:dyDescent="0.4"/>
    <row r="191" spans="2:4" ht="14.45" customHeight="1" x14ac:dyDescent="0.4">
      <c r="B191" s="359" t="s">
        <v>194</v>
      </c>
      <c r="D191" s="359" t="s">
        <v>195</v>
      </c>
    </row>
    <row r="192" spans="2:4" ht="14.45" customHeight="1" x14ac:dyDescent="0.4">
      <c r="B192" s="362">
        <f>'⑤ 直接事業費'!K6</f>
        <v>0</v>
      </c>
      <c r="D192" s="362">
        <f>'⑤ 直接事業費'!N6</f>
        <v>0</v>
      </c>
    </row>
    <row r="193" spans="2:4" ht="4.5" customHeight="1" x14ac:dyDescent="0.4"/>
    <row r="194" spans="2:4" ht="14.45" customHeight="1" x14ac:dyDescent="0.4">
      <c r="B194" s="359" t="s">
        <v>196</v>
      </c>
    </row>
    <row r="195" spans="2:4" ht="14.45" customHeight="1" x14ac:dyDescent="0.4">
      <c r="B195" s="366">
        <f>'⑤ 直接事業費'!Q6</f>
        <v>0</v>
      </c>
    </row>
    <row r="197" spans="2:4" ht="17.100000000000001" customHeight="1" x14ac:dyDescent="0.4">
      <c r="B197" s="363" t="s">
        <v>197</v>
      </c>
      <c r="C197" s="364"/>
      <c r="D197" s="364"/>
    </row>
    <row r="198" spans="2:4" ht="4.5" customHeight="1" x14ac:dyDescent="0.4"/>
    <row r="199" spans="2:4" ht="14.45" customHeight="1" x14ac:dyDescent="0.4">
      <c r="B199" s="359" t="s">
        <v>198</v>
      </c>
    </row>
    <row r="200" spans="2:4" ht="14.45" customHeight="1" x14ac:dyDescent="0.4">
      <c r="B200" s="362"/>
      <c r="D200" s="369"/>
    </row>
    <row r="202" spans="2:4" ht="17.100000000000001" customHeight="1" x14ac:dyDescent="0.4">
      <c r="B202" s="367" t="s">
        <v>199</v>
      </c>
      <c r="C202" s="368"/>
      <c r="D202" s="368"/>
    </row>
    <row r="203" spans="2:4" ht="4.5" customHeight="1" x14ac:dyDescent="0.4"/>
    <row r="204" spans="2:4" ht="14.45" customHeight="1" x14ac:dyDescent="0.4">
      <c r="B204" s="359" t="s">
        <v>200</v>
      </c>
      <c r="D204" s="359" t="s">
        <v>201</v>
      </c>
    </row>
    <row r="205" spans="2:4" ht="14.45" customHeight="1" x14ac:dyDescent="0.4">
      <c r="B205" s="362">
        <f>④管理的経費!E6</f>
        <v>0</v>
      </c>
      <c r="D205" s="362">
        <f>④管理的経費!H6</f>
        <v>0</v>
      </c>
    </row>
    <row r="206" spans="2:4" ht="4.5" customHeight="1" x14ac:dyDescent="0.4"/>
    <row r="207" spans="2:4" ht="14.45" customHeight="1" x14ac:dyDescent="0.4">
      <c r="B207" s="359" t="s">
        <v>202</v>
      </c>
      <c r="D207" s="359" t="s">
        <v>203</v>
      </c>
    </row>
    <row r="208" spans="2:4" ht="14.45" customHeight="1" x14ac:dyDescent="0.4">
      <c r="B208" s="362">
        <f>④管理的経費!K6</f>
        <v>0</v>
      </c>
      <c r="D208" s="362">
        <f>④管理的経費!N6</f>
        <v>0</v>
      </c>
    </row>
    <row r="209" spans="2:4" ht="4.5" customHeight="1" x14ac:dyDescent="0.4"/>
    <row r="210" spans="2:4" ht="14.45" customHeight="1" x14ac:dyDescent="0.4">
      <c r="B210" s="359" t="s">
        <v>204</v>
      </c>
    </row>
    <row r="211" spans="2:4" ht="14.45" customHeight="1" x14ac:dyDescent="0.4">
      <c r="B211" s="366">
        <f>④管理的経費!Q6</f>
        <v>0</v>
      </c>
    </row>
    <row r="213" spans="2:4" ht="17.100000000000001" customHeight="1" x14ac:dyDescent="0.4">
      <c r="B213" s="363" t="s">
        <v>205</v>
      </c>
      <c r="C213" s="364"/>
      <c r="D213" s="364"/>
    </row>
    <row r="214" spans="2:4" ht="4.5" customHeight="1" x14ac:dyDescent="0.4"/>
    <row r="215" spans="2:4" ht="14.45" customHeight="1" x14ac:dyDescent="0.4">
      <c r="B215" s="359" t="s">
        <v>206</v>
      </c>
    </row>
    <row r="216" spans="2:4" ht="14.45" customHeight="1" x14ac:dyDescent="0.4">
      <c r="B216" s="362"/>
    </row>
    <row r="218" spans="2:4" ht="17.100000000000001" customHeight="1" x14ac:dyDescent="0.4">
      <c r="B218" s="363" t="s">
        <v>207</v>
      </c>
      <c r="C218" s="364"/>
      <c r="D218" s="364"/>
    </row>
    <row r="219" spans="2:4" ht="4.5" customHeight="1" x14ac:dyDescent="0.4"/>
    <row r="220" spans="2:4" ht="14.45" customHeight="1" x14ac:dyDescent="0.4">
      <c r="B220" s="359" t="s">
        <v>208</v>
      </c>
    </row>
    <row r="221" spans="2:4" ht="14.45" customHeight="1" x14ac:dyDescent="0.4">
      <c r="B221" s="362"/>
    </row>
    <row r="223" spans="2:4" ht="14.45" customHeight="1" x14ac:dyDescent="0.4">
      <c r="B223" s="370"/>
    </row>
    <row r="224" spans="2:4" ht="17.100000000000001" customHeight="1" x14ac:dyDescent="0.4">
      <c r="B224" s="367" t="s">
        <v>209</v>
      </c>
      <c r="C224" s="368"/>
      <c r="D224" s="368"/>
    </row>
    <row r="225" spans="2:4" ht="4.5" customHeight="1" x14ac:dyDescent="0.4"/>
    <row r="226" spans="2:4" ht="14.45" customHeight="1" x14ac:dyDescent="0.4">
      <c r="B226" s="359" t="s">
        <v>210</v>
      </c>
      <c r="D226" s="359" t="s">
        <v>211</v>
      </c>
    </row>
    <row r="227" spans="2:4" ht="14.45" customHeight="1" x14ac:dyDescent="0.4">
      <c r="B227" s="362"/>
      <c r="D227" s="362"/>
    </row>
    <row r="228" spans="2:4" ht="4.5" customHeight="1" x14ac:dyDescent="0.4"/>
    <row r="229" spans="2:4" ht="14.45" customHeight="1" x14ac:dyDescent="0.4">
      <c r="B229" s="359" t="s">
        <v>212</v>
      </c>
      <c r="D229" s="359" t="s">
        <v>213</v>
      </c>
    </row>
    <row r="230" spans="2:4" ht="14.45" customHeight="1" x14ac:dyDescent="0.4">
      <c r="B230" s="362"/>
      <c r="D230" s="362"/>
    </row>
    <row r="231" spans="2:4" ht="4.5" customHeight="1" x14ac:dyDescent="0.4"/>
    <row r="232" spans="2:4" ht="14.45" customHeight="1" x14ac:dyDescent="0.4">
      <c r="B232" s="359" t="s">
        <v>214</v>
      </c>
    </row>
    <row r="233" spans="2:4" ht="14.45" customHeight="1" x14ac:dyDescent="0.4">
      <c r="B233" s="366"/>
    </row>
    <row r="235" spans="2:4" ht="17.100000000000001" customHeight="1" x14ac:dyDescent="0.4">
      <c r="B235" s="367" t="s">
        <v>215</v>
      </c>
      <c r="C235" s="368"/>
      <c r="D235" s="368"/>
    </row>
    <row r="236" spans="2:4" ht="4.5" customHeight="1" x14ac:dyDescent="0.4"/>
    <row r="237" spans="2:4" ht="14.45" customHeight="1" x14ac:dyDescent="0.4">
      <c r="B237" s="359" t="s">
        <v>216</v>
      </c>
      <c r="D237" s="359" t="s">
        <v>217</v>
      </c>
    </row>
    <row r="238" spans="2:4" ht="14.45" customHeight="1" x14ac:dyDescent="0.4">
      <c r="B238" s="362"/>
      <c r="D238" s="362"/>
    </row>
    <row r="239" spans="2:4" ht="4.5" customHeight="1" x14ac:dyDescent="0.4"/>
    <row r="240" spans="2:4" ht="14.45" customHeight="1" x14ac:dyDescent="0.4">
      <c r="B240" s="359" t="s">
        <v>218</v>
      </c>
      <c r="D240" s="359" t="s">
        <v>219</v>
      </c>
    </row>
    <row r="241" spans="2:4" ht="14.45" customHeight="1" x14ac:dyDescent="0.4">
      <c r="B241" s="362"/>
      <c r="D241" s="362"/>
    </row>
    <row r="242" spans="2:4" ht="4.5" customHeight="1" x14ac:dyDescent="0.4"/>
    <row r="243" spans="2:4" ht="14.45" customHeight="1" x14ac:dyDescent="0.4">
      <c r="B243" s="359" t="s">
        <v>220</v>
      </c>
    </row>
    <row r="244" spans="2:4" ht="14.45" customHeight="1" x14ac:dyDescent="0.4">
      <c r="B244" s="366"/>
    </row>
  </sheetData>
  <mergeCells count="1">
    <mergeCell ref="C2:D3"/>
  </mergeCells>
  <phoneticPr fontId="3"/>
  <pageMargins left="0.7" right="0.7" top="0.75" bottom="0.75" header="0.3" footer="0.3"/>
  <pageSetup paperSize="9" scale="55" orientation="portrait" r:id="rId1"/>
  <rowBreaks count="1" manualBreakCount="1">
    <brk id="102" max="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① 調達の内訳</vt:lpstr>
      <vt:lpstr>②自己資金・民間資金</vt:lpstr>
      <vt:lpstr>③事業費</vt:lpstr>
      <vt:lpstr>④管理的経費</vt:lpstr>
      <vt:lpstr>⑤ 直接事業費</vt:lpstr>
      <vt:lpstr>記入不要</vt:lpstr>
      <vt:lpstr>助成システム資金計画画面イメージ</vt:lpstr>
      <vt:lpstr>'① 調達の内訳'!Print_Area</vt:lpstr>
      <vt:lpstr>②自己資金・民間資金!Print_Area</vt:lpstr>
      <vt:lpstr>③事業費!Print_Area</vt:lpstr>
      <vt:lpstr>④管理的経費!Print_Area</vt:lpstr>
      <vt:lpstr>'⑤ 直接事業費'!Print_Area</vt:lpstr>
      <vt:lpstr>記入不要!Print_Area</vt:lpstr>
      <vt:lpstr>助成システム資金計画画面イメージ!Print_Area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2020-07-18T13:20:42Z</dcterms:created>
  <dcterms:modified xsi:type="dcterms:W3CDTF">2021-03-19T01:45:29Z</dcterms:modified>
  <cp:category/>
  <cp:contentStatus/>
</cp:coreProperties>
</file>