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uka.kotanaka\Desktop\"/>
    </mc:Choice>
  </mc:AlternateContent>
  <bookViews>
    <workbookView xWindow="0" yWindow="0" windowWidth="16476" windowHeight="11952" tabRatio="896"/>
  </bookViews>
  <sheets>
    <sheet name="収支報告書" sheetId="16" r:id="rId1"/>
    <sheet name="予算執行状況" sheetId="22" r:id="rId2"/>
    <sheet name="証憑一覧表　表紙" sheetId="1" r:id="rId3"/>
    <sheet name="1(1)直接事業費" sheetId="44" r:id="rId4"/>
    <sheet name="1(2)国内交通費、航空旅費" sheetId="25" r:id="rId5"/>
    <sheet name="1(2)日当他" sheetId="28" r:id="rId6"/>
    <sheet name="1(2)査証他" sheetId="31" r:id="rId7"/>
    <sheet name="1(3)拠点立ち上げ" sheetId="26" r:id="rId8"/>
    <sheet name="1(3)事務所賃貸料他" sheetId="32" r:id="rId9"/>
    <sheet name="1(3)現地交通" sheetId="34" r:id="rId10"/>
    <sheet name="1(3)現地事務所運営用備品・事務用品費" sheetId="57" r:id="rId11"/>
    <sheet name="1(3)国際スタッフ、現地スタッフ" sheetId="38" r:id="rId12"/>
    <sheet name="2(1)本部スタッフ" sheetId="41" r:id="rId13"/>
    <sheet name="2(1)本部管理" sheetId="42" r:id="rId14"/>
    <sheet name="GT_Custom" sheetId="23" state="hidden" r:id="rId15"/>
    <sheet name="3 一般管理費サマリー表" sheetId="56" r:id="rId16"/>
    <sheet name="3 一般管理費" sheetId="55" r:id="rId17"/>
    <sheet name="4外部監査費" sheetId="40" r:id="rId18"/>
    <sheet name="自己資金 " sheetId="58" r:id="rId19"/>
  </sheets>
  <externalReferences>
    <externalReference r:id="rId20"/>
  </externalReferences>
  <definedNames>
    <definedName name="_xlnm.Print_Area" localSheetId="3">'1(1)直接事業費'!$A$1:$I$178</definedName>
    <definedName name="_xlnm.Print_Area" localSheetId="4">'1(2)国内交通費、航空旅費'!$A$1:$K$56</definedName>
    <definedName name="_xlnm.Print_Area" localSheetId="6">'1(2)査証他'!$A$1:$I$52</definedName>
    <definedName name="_xlnm.Print_Area" localSheetId="5">'1(2)日当他'!$A$1:$J$77</definedName>
    <definedName name="_xlnm.Print_Area" localSheetId="7">'1(3)拠点立ち上げ'!$A$1:$I$30</definedName>
    <definedName name="_xlnm.Print_Area" localSheetId="9">'1(3)現地交通'!$A$1:$K$28</definedName>
    <definedName name="_xlnm.Print_Area" localSheetId="10">'1(3)現地事務所運営用備品・事務用品費'!$A$1:$I$28</definedName>
    <definedName name="_xlnm.Print_Area" localSheetId="11">'1(3)国際スタッフ、現地スタッフ'!$A$1:$J$130</definedName>
    <definedName name="_xlnm.Print_Area" localSheetId="8">'1(3)事務所賃貸料他'!$A$1:$J$77</definedName>
    <definedName name="_xlnm.Print_Area" localSheetId="12">'2(1)本部スタッフ'!$A$1:$J$57</definedName>
    <definedName name="_xlnm.Print_Area" localSheetId="13">'2(1)本部管理'!$A$1:$I$29</definedName>
    <definedName name="_xlnm.Print_Area" localSheetId="16">'3 一般管理費'!$A$1:$I$55</definedName>
    <definedName name="_xlnm.Print_Area" localSheetId="15">'3 一般管理費サマリー表'!$A$1:$C$34</definedName>
    <definedName name="_xlnm.Print_Area" localSheetId="17">'4外部監査費'!$A$1:$I$11</definedName>
    <definedName name="_xlnm.Print_Area" localSheetId="0">収支報告書!$A$1:$O$57</definedName>
    <definedName name="_xlnm.Print_Area" localSheetId="2">'証憑一覧表　表紙'!$B$3:$C$18</definedName>
    <definedName name="_xlnm.Print_Area" localSheetId="1">予算執行状況!$A$1:$C$20</definedName>
  </definedNames>
  <calcPr calcId="162913"/>
</workbook>
</file>

<file path=xl/calcChain.xml><?xml version="1.0" encoding="utf-8"?>
<calcChain xmlns="http://schemas.openxmlformats.org/spreadsheetml/2006/main">
  <c r="J53" i="16" l="1"/>
  <c r="H49" i="16" l="1"/>
  <c r="H43" i="16"/>
  <c r="H42" i="16"/>
  <c r="H22" i="16"/>
  <c r="H21" i="16"/>
  <c r="H20" i="16"/>
  <c r="H19" i="16"/>
  <c r="J30" i="41"/>
  <c r="J27" i="32" l="1"/>
  <c r="I53" i="44"/>
  <c r="I29" i="44"/>
  <c r="K55" i="25"/>
  <c r="K30" i="25"/>
  <c r="J27" i="28"/>
  <c r="J52" i="28"/>
  <c r="J77" i="28"/>
  <c r="I177" i="44"/>
  <c r="I54" i="44"/>
  <c r="J56" i="41" l="1"/>
  <c r="J55" i="41"/>
  <c r="J104" i="38"/>
  <c r="J103" i="38"/>
  <c r="J53" i="38"/>
  <c r="J52" i="38"/>
  <c r="I152" i="44"/>
  <c r="I151" i="44"/>
  <c r="I102" i="44"/>
  <c r="O52" i="16"/>
  <c r="J1" i="58"/>
  <c r="J2" i="58"/>
  <c r="J3" i="58"/>
  <c r="J17" i="58"/>
  <c r="J28" i="58"/>
  <c r="N48" i="16"/>
  <c r="N47" i="16"/>
  <c r="N35" i="16"/>
  <c r="I55" i="55"/>
  <c r="I54" i="55"/>
  <c r="I33" i="55"/>
  <c r="H41" i="16"/>
  <c r="J41" i="16"/>
  <c r="I27" i="57"/>
  <c r="H53" i="16"/>
  <c r="L53" i="16"/>
  <c r="B19" i="22"/>
  <c r="H52" i="40"/>
  <c r="I26" i="42"/>
  <c r="H50" i="16"/>
  <c r="L50" i="16"/>
  <c r="L49" i="16"/>
  <c r="B17" i="22" s="1"/>
  <c r="H40" i="16"/>
  <c r="J40" i="16"/>
  <c r="J52" i="32"/>
  <c r="H38" i="16"/>
  <c r="J77" i="32"/>
  <c r="H39" i="16"/>
  <c r="J39" i="16"/>
  <c r="H37" i="16"/>
  <c r="J37" i="16" s="1"/>
  <c r="H36" i="16"/>
  <c r="H32" i="16"/>
  <c r="L32" i="16"/>
  <c r="H31" i="16"/>
  <c r="O31" i="16"/>
  <c r="H30" i="16"/>
  <c r="H29" i="16"/>
  <c r="O29" i="16" s="1"/>
  <c r="H28" i="16"/>
  <c r="L28" i="16" s="1"/>
  <c r="H27" i="16"/>
  <c r="L27" i="16" s="1"/>
  <c r="H26" i="16"/>
  <c r="O26" i="16" s="1"/>
  <c r="N18" i="16"/>
  <c r="N25" i="16"/>
  <c r="O23" i="16"/>
  <c r="O24" i="16"/>
  <c r="O28" i="16"/>
  <c r="O33" i="16"/>
  <c r="O34" i="16"/>
  <c r="O40" i="16"/>
  <c r="O45" i="16"/>
  <c r="O46" i="16"/>
  <c r="O51" i="16"/>
  <c r="O54" i="16"/>
  <c r="I10" i="55"/>
  <c r="I11" i="55"/>
  <c r="I12" i="55"/>
  <c r="I13" i="55"/>
  <c r="I53" i="55"/>
  <c r="I9" i="55"/>
  <c r="I14" i="55"/>
  <c r="C34" i="56"/>
  <c r="I44" i="55"/>
  <c r="I32" i="55"/>
  <c r="I23" i="55"/>
  <c r="I1" i="55"/>
  <c r="L52" i="16"/>
  <c r="B18" i="22"/>
  <c r="L29" i="16"/>
  <c r="J50" i="16"/>
  <c r="A3" i="22"/>
  <c r="A2" i="22"/>
  <c r="A1" i="22"/>
  <c r="I10" i="40"/>
  <c r="J128" i="38"/>
  <c r="H44" i="16"/>
  <c r="I50" i="31"/>
  <c r="I26" i="31"/>
  <c r="F48" i="16"/>
  <c r="F47" i="16"/>
  <c r="F35" i="16"/>
  <c r="F18" i="16"/>
  <c r="F17" i="16"/>
  <c r="F25" i="16"/>
  <c r="J78" i="38"/>
  <c r="I176" i="44"/>
  <c r="J15" i="16"/>
  <c r="I127" i="44"/>
  <c r="I78" i="44"/>
  <c r="J27" i="38"/>
  <c r="K27" i="34"/>
  <c r="I29" i="26"/>
  <c r="C18" i="1"/>
  <c r="A3" i="56" s="1"/>
  <c r="C14" i="1"/>
  <c r="I2" i="40" s="1"/>
  <c r="C10" i="1"/>
  <c r="I1" i="26" s="1"/>
  <c r="I1" i="44"/>
  <c r="L40" i="16"/>
  <c r="L31" i="16"/>
  <c r="L15" i="16"/>
  <c r="I1" i="40"/>
  <c r="K1" i="25"/>
  <c r="N17" i="16"/>
  <c r="N55" i="16"/>
  <c r="J52" i="16"/>
  <c r="L41" i="16"/>
  <c r="B13" i="22"/>
  <c r="O41" i="16"/>
  <c r="O53" i="16"/>
  <c r="O50" i="16"/>
  <c r="L38" i="16"/>
  <c r="O38" i="16"/>
  <c r="J38" i="16"/>
  <c r="L39" i="16"/>
  <c r="O39" i="16"/>
  <c r="L37" i="16"/>
  <c r="O37" i="16"/>
  <c r="O36" i="16"/>
  <c r="L36" i="16"/>
  <c r="J36" i="16"/>
  <c r="O32" i="16"/>
  <c r="J32" i="16"/>
  <c r="J31" i="16"/>
  <c r="J30" i="16"/>
  <c r="L30" i="16"/>
  <c r="F55" i="16"/>
  <c r="F57" i="16"/>
  <c r="J44" i="16"/>
  <c r="O44" i="16"/>
  <c r="L44" i="16"/>
  <c r="H35" i="16"/>
  <c r="O35" i="16" s="1"/>
  <c r="J42" i="16"/>
  <c r="O42" i="16"/>
  <c r="L42" i="16"/>
  <c r="B14" i="22"/>
  <c r="O43" i="16"/>
  <c r="L43" i="16"/>
  <c r="B15" i="22" s="1"/>
  <c r="J43" i="16"/>
  <c r="I103" i="44"/>
  <c r="J19" i="16"/>
  <c r="L21" i="16"/>
  <c r="B10" i="22" s="1"/>
  <c r="O21" i="16"/>
  <c r="J21" i="16"/>
  <c r="J22" i="16"/>
  <c r="O22" i="16"/>
  <c r="O19" i="16"/>
  <c r="L19" i="16"/>
  <c r="B8" i="22" s="1"/>
  <c r="O20" i="16"/>
  <c r="J20" i="16"/>
  <c r="J18" i="16" s="1"/>
  <c r="L20" i="16"/>
  <c r="B9" i="22" s="1"/>
  <c r="L22" i="16"/>
  <c r="H18" i="16"/>
  <c r="L18" i="16" s="1"/>
  <c r="J35" i="16" l="1"/>
  <c r="L35" i="16"/>
  <c r="B12" i="22" s="1"/>
  <c r="J49" i="16"/>
  <c r="J48" i="16" s="1"/>
  <c r="J47" i="16" s="1"/>
  <c r="O49" i="16"/>
  <c r="H48" i="16"/>
  <c r="O18" i="16"/>
  <c r="J27" i="16"/>
  <c r="O27" i="16"/>
  <c r="J26" i="16"/>
  <c r="L26" i="16"/>
  <c r="J28" i="16"/>
  <c r="J29" i="16"/>
  <c r="J25" i="16" s="1"/>
  <c r="J17" i="16" s="1"/>
  <c r="H25" i="16"/>
  <c r="O25" i="16" s="1"/>
  <c r="L25" i="16"/>
  <c r="B11" i="22" s="1"/>
  <c r="H17" i="16"/>
  <c r="O30" i="16"/>
  <c r="I3" i="40"/>
  <c r="J3" i="41"/>
  <c r="K3" i="25"/>
  <c r="I3" i="44"/>
  <c r="I3" i="26"/>
  <c r="I3" i="55"/>
  <c r="K2" i="25"/>
  <c r="I2" i="26"/>
  <c r="J2" i="41"/>
  <c r="I2" i="55"/>
  <c r="A2" i="56"/>
  <c r="I2" i="44"/>
  <c r="A1" i="56"/>
  <c r="J1" i="41"/>
  <c r="J55" i="16" l="1"/>
  <c r="O48" i="16"/>
  <c r="L48" i="16"/>
  <c r="B16" i="22" s="1"/>
  <c r="H47" i="16"/>
  <c r="H55" i="16"/>
  <c r="L17" i="16"/>
  <c r="O17" i="16"/>
  <c r="L47" i="16" l="1"/>
  <c r="O47" i="16"/>
  <c r="H57" i="16"/>
  <c r="O55" i="16"/>
  <c r="L55" i="16"/>
  <c r="B20" i="22" s="1"/>
</calcChain>
</file>

<file path=xl/comments1.xml><?xml version="1.0" encoding="utf-8"?>
<comments xmlns="http://schemas.openxmlformats.org/spreadsheetml/2006/main">
  <authors>
    <author>Windows ユーザー</author>
    <author>miiko.hamanaka</author>
  </authors>
  <commentList>
    <comment ref="O8" authorId="0" shapeId="0">
      <text>
        <r>
          <rPr>
            <sz val="10"/>
            <color indexed="81"/>
            <rFont val="Meiryo UI"/>
            <family val="3"/>
            <charset val="128"/>
          </rPr>
          <t>5、10、15のいずれかを記入してください
（単位は記入不要です）</t>
        </r>
      </text>
    </comment>
    <comment ref="H52" authorId="1" shapeId="0">
      <text>
        <r>
          <rPr>
            <b/>
            <sz val="9"/>
            <color indexed="81"/>
            <rFont val="メイリオ"/>
            <family val="3"/>
            <charset val="128"/>
          </rPr>
          <t>JPF事務局:</t>
        </r>
        <r>
          <rPr>
            <sz val="9"/>
            <color indexed="81"/>
            <rFont val="メイリオ"/>
            <family val="3"/>
            <charset val="128"/>
          </rPr>
          <t xml:space="preserve">
適用比率を用いて算出してください
</t>
        </r>
      </text>
    </comment>
  </commentList>
</comments>
</file>

<file path=xl/sharedStrings.xml><?xml version="1.0" encoding="utf-8"?>
<sst xmlns="http://schemas.openxmlformats.org/spreadsheetml/2006/main" count="1257" uniqueCount="248">
  <si>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</si>
  <si>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</si>
  <si>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</si>
  <si>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</si>
  <si>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</si>
  <si>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計</t>
    <rPh sb="0" eb="1">
      <t>ケイ</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</si>
  <si>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</si>
  <si>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</si>
  <si>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</si>
  <si>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</si>
  <si>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</si>
  <si>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</si>
  <si>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</si>
  <si>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</si>
  <si>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</si>
  <si>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</si>
  <si>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</si>
  <si>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</si>
  <si>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</si>
  <si>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</si>
  <si>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</si>
  <si>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</si>
  <si>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</si>
  <si>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</si>
  <si>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</si>
  <si>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</si>
  <si>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</si>
  <si>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</si>
  <si>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</si>
  <si>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</si>
  <si>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</si>
  <si>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</si>
  <si>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</si>
  <si>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</si>
  <si>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</si>
  <si>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</si>
  <si>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</si>
  <si>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</si>
  <si>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</si>
  <si>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</si>
  <si>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</si>
  <si>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</si>
  <si>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</si>
  <si>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t>
    <phoneticPr fontId="3"/>
  </si>
  <si>
    <t>(1)直接事業費</t>
    <rPh sb="3" eb="5">
      <t>チョクセツ</t>
    </rPh>
    <rPh sb="5" eb="8">
      <t>ジギョウヒ</t>
    </rPh>
    <phoneticPr fontId="3"/>
  </si>
  <si>
    <t>(2)渡航費</t>
    <rPh sb="3" eb="6">
      <t>トコウヒ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</si>
  <si>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</si>
  <si>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</si>
  <si>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</si>
  <si>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</si>
  <si>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</si>
  <si>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</si>
  <si>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</si>
  <si>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</si>
  <si>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</si>
  <si>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</si>
  <si>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</si>
  <si>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</si>
  <si>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</si>
  <si>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</si>
  <si>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</si>
  <si>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</si>
  <si>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</si>
  <si>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</si>
  <si>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</si>
  <si>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</si>
  <si>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⑦国際スタッフ人件費</t>
    <rPh sb="1" eb="3">
      <t>コクサイ</t>
    </rPh>
    <rPh sb="7" eb="10">
      <t>ジンケンヒ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</si>
  <si>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</si>
  <si>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</si>
  <si>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</si>
  <si>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</si>
  <si>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</si>
  <si>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(2) 渡航費(国際スタッフ・
     本部スタッフ・専門家)</t>
    <rPh sb="4" eb="7">
      <t>トコウヒ</t>
    </rPh>
    <rPh sb="8" eb="10">
      <t>コクサイ</t>
    </rPh>
    <rPh sb="21" eb="23">
      <t>ホンブ</t>
    </rPh>
    <rPh sb="28" eb="31">
      <t>センモンカ</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</si>
  <si>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</si>
  <si>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</si>
  <si>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</si>
  <si>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</si>
  <si>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</si>
  <si>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</si>
  <si>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</si>
  <si>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</si>
  <si>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</si>
  <si>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</si>
  <si>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</si>
  <si>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</si>
  <si>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</si>
  <si>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</si>
  <si>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渡航者名
(氏名を記載)</t>
    <rPh sb="0" eb="2">
      <t>トコウ</t>
    </rPh>
    <rPh sb="2" eb="3">
      <t>シャ</t>
    </rPh>
    <rPh sb="3" eb="4">
      <t>メイ</t>
    </rPh>
    <rPh sb="6" eb="8">
      <t>シメイ</t>
    </rPh>
    <rPh sb="9" eb="11">
      <t>キサイ</t>
    </rPh>
    <phoneticPr fontId="3"/>
  </si>
  <si>
    <t>(B)</t>
    <phoneticPr fontId="3"/>
  </si>
  <si>
    <t>(A)</t>
    <phoneticPr fontId="3"/>
  </si>
  <si>
    <t>-</t>
    <phoneticPr fontId="3"/>
  </si>
  <si>
    <t>収入　計</t>
    <rPh sb="0" eb="2">
      <t>シュウニュウ</t>
    </rPh>
    <rPh sb="3" eb="4">
      <t>ケイ</t>
    </rPh>
    <phoneticPr fontId="3"/>
  </si>
  <si>
    <t>支出　計</t>
    <rPh sb="0" eb="2">
      <t>シシュツ</t>
    </rPh>
    <rPh sb="3" eb="4">
      <t>ケイ</t>
    </rPh>
    <phoneticPr fontId="3"/>
  </si>
  <si>
    <t>1(2)　 渡航費(国際スタッフ・本部スタッフ・専門家)</t>
    <rPh sb="6" eb="9">
      <t>トコウヒ</t>
    </rPh>
    <rPh sb="10" eb="12">
      <t>コクサイ</t>
    </rPh>
    <rPh sb="17" eb="19">
      <t>ホンブ</t>
    </rPh>
    <rPh sb="24" eb="27">
      <t>センモンカ</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</si>
  <si>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</si>
  <si>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</si>
  <si>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</si>
  <si>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</si>
  <si>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</si>
  <si>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</si>
  <si>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</si>
  <si>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</si>
  <si>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</si>
  <si>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⑥査証・滞在許可書取得費</t>
    <rPh sb="1" eb="3">
      <t>サショウ</t>
    </rPh>
    <rPh sb="4" eb="6">
      <t>タイザイ</t>
    </rPh>
    <rPh sb="6" eb="8">
      <t>キョカ</t>
    </rPh>
    <rPh sb="8" eb="9">
      <t>ショ</t>
    </rPh>
    <rPh sb="9" eb="11">
      <t>シュトク</t>
    </rPh>
    <rPh sb="11" eb="12">
      <t>ヒ</t>
    </rPh>
    <phoneticPr fontId="3"/>
  </si>
  <si>
    <t>⑦予防接種費用</t>
    <rPh sb="1" eb="3">
      <t>ヨボウ</t>
    </rPh>
    <rPh sb="3" eb="5">
      <t>セッシュ</t>
    </rPh>
    <rPh sb="5" eb="7">
      <t>ヒヨウ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</si>
  <si>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</si>
  <si>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</si>
  <si>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</si>
  <si>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</si>
  <si>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</si>
  <si>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</si>
  <si>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</si>
  <si>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</si>
  <si>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</si>
  <si>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</si>
  <si>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</si>
  <si>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</si>
  <si>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 xml:space="preserve">   (2)渡航費 合計</t>
    <rPh sb="6" eb="9">
      <t>トコウヒ</t>
    </rPh>
    <rPh sb="10" eb="11">
      <t>ゴウ</t>
    </rPh>
    <rPh sb="11" eb="12">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</si>
  <si>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</si>
  <si>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</si>
  <si>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</si>
  <si>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</si>
  <si>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</si>
  <si>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</si>
  <si>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</si>
  <si>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</si>
  <si>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</si>
  <si>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</si>
  <si>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</si>
  <si>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</si>
  <si>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</si>
  <si>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</si>
  <si>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</si>
  <si>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</si>
  <si>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</si>
  <si>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</si>
  <si>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</si>
  <si>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</si>
  <si>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</si>
  <si>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</si>
  <si>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</si>
  <si>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1(3)⑦ 国際スタッフ人件費</t>
    <rPh sb="6" eb="8">
      <t>コクサイ</t>
    </rPh>
    <rPh sb="12" eb="15">
      <t>ジンケンヒ</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</si>
  <si>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</si>
  <si>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</si>
  <si>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</si>
  <si>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４　外部調査費</t>
    <rPh sb="2" eb="4">
      <t>ガイブ</t>
    </rPh>
    <rPh sb="4" eb="6">
      <t>チョウサ</t>
    </rPh>
    <rPh sb="6" eb="7">
      <t>ヒ</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</si>
  <si>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</si>
  <si>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</si>
  <si>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</si>
  <si>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</si>
  <si>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</si>
  <si>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</si>
  <si>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</si>
  <si>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</si>
  <si>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</si>
  <si>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費目ごとのの支出合計</t>
    <rPh sb="0" eb="2">
      <t>ヒモク</t>
    </rPh>
    <rPh sb="6" eb="8">
      <t>シシュツ</t>
    </rPh>
    <rPh sb="8" eb="10">
      <t>ゴウケイ</t>
    </rPh>
    <phoneticPr fontId="3"/>
  </si>
  <si>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</si>
  <si>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</si>
  <si>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</si>
  <si>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</si>
  <si>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</si>
  <si>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</si>
  <si>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</si>
  <si>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</si>
  <si>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</si>
  <si>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</si>
  <si>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</si>
  <si>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</si>
  <si>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</si>
  <si>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</si>
  <si>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</si>
  <si>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</si>
  <si>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</si>
  <si>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</si>
  <si>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</si>
  <si>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</si>
  <si>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</si>
  <si>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</si>
  <si>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</si>
  <si>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</si>
  <si>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</si>
  <si>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</si>
  <si>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</si>
  <si>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</si>
  <si>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</si>
  <si>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</si>
  <si>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</si>
  <si>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</si>
  <si>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</si>
  <si>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</si>
  <si>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自己資金</t>
    <rPh sb="0" eb="2">
      <t>ジコ</t>
    </rPh>
    <rPh sb="2" eb="4">
      <t>シキン</t>
    </rPh>
    <phoneticPr fontId="3"/>
  </si>
  <si>
    <t>総計</t>
    <rPh sb="0" eb="2">
      <t>ソウケイ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</si>
  <si>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</si>
  <si>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会計項目</t>
    <rPh sb="0" eb="2">
      <t>カイケイ</t>
    </rPh>
    <rPh sb="2" eb="4">
      <t>コウモク</t>
    </rPh>
    <phoneticPr fontId="3"/>
  </si>
  <si>
    <t>(1)直接事業費①コンポーネント1</t>
    <rPh sb="3" eb="5">
      <t>チョクセツ</t>
    </rPh>
    <rPh sb="5" eb="8">
      <t>ジギョウヒ</t>
    </rPh>
    <phoneticPr fontId="3"/>
  </si>
  <si>
    <t>1(3)国際スタッフ、現地スタッフ⑦国際スタッフ人件費</t>
    <rPh sb="4" eb="6">
      <t>コクサイ</t>
    </rPh>
    <rPh sb="11" eb="13">
      <t>ゲンチ</t>
    </rPh>
    <rPh sb="18" eb="20">
      <t>コクサイ</t>
    </rPh>
    <rPh sb="24" eb="27">
      <t>ジンケンヒ</t>
    </rPh>
    <phoneticPr fontId="3"/>
  </si>
  <si>
    <t>各費目ごとに合計が分かるように、必要な費目のフォーマットを追加する（以下は例）</t>
    <rPh sb="16" eb="18">
      <t>ヒツヨウ</t>
    </rPh>
    <rPh sb="19" eb="21">
      <t>ヒモク</t>
    </rPh>
    <rPh sb="34" eb="36">
      <t>イカ</t>
    </rPh>
    <rPh sb="37" eb="38">
      <t>レイ</t>
    </rPh>
    <phoneticPr fontId="3"/>
  </si>
  <si>
    <t>３　一般管理費</t>
    <rPh sb="2" eb="4">
      <t>イッパン</t>
    </rPh>
    <rPh sb="4" eb="6">
      <t>カンリ</t>
    </rPh>
    <rPh sb="6" eb="7">
      <t>ヒ</t>
    </rPh>
    <phoneticPr fontId="3"/>
  </si>
  <si>
    <t>3　　  一般管理費</t>
    <rPh sb="5" eb="7">
      <t>イッパン</t>
    </rPh>
    <rPh sb="7" eb="9">
      <t>カンリ</t>
    </rPh>
    <rPh sb="9" eb="10">
      <t>ヒ</t>
    </rPh>
    <phoneticPr fontId="3"/>
  </si>
  <si>
    <t>4　　  外部調査費</t>
    <rPh sb="5" eb="7">
      <t>ガイブ</t>
    </rPh>
    <rPh sb="7" eb="9">
      <t>チョウサ</t>
    </rPh>
    <rPh sb="9" eb="10">
      <t>ヒ</t>
    </rPh>
    <phoneticPr fontId="3"/>
  </si>
  <si>
    <t>　4 外部調査費 合計</t>
    <rPh sb="3" eb="5">
      <t>ガイブ</t>
    </rPh>
    <rPh sb="5" eb="7">
      <t>チョウサ</t>
    </rPh>
    <rPh sb="7" eb="8">
      <t>ヒ</t>
    </rPh>
    <rPh sb="9" eb="10">
      <t>ゴウ</t>
    </rPh>
    <rPh sb="10" eb="11">
      <t>ケイ</t>
    </rPh>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</si>
  <si>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</si>
  <si>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</si>
  <si>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(１)一般管理費</t>
    <rPh sb="3" eb="5">
      <t>イッパン</t>
    </rPh>
    <rPh sb="5" eb="8">
      <t>カンリヒ</t>
    </rPh>
    <phoneticPr fontId="3"/>
  </si>
  <si>
    <t>（1）一般管理費 計</t>
    <rPh sb="3" eb="5">
      <t>イッパン</t>
    </rPh>
    <rPh sb="5" eb="7">
      <t>カンリ</t>
    </rPh>
    <phoneticPr fontId="3"/>
  </si>
  <si>
    <t>3 一般管理費 合計</t>
    <rPh sb="2" eb="4">
      <t>イッパン</t>
    </rPh>
    <rPh sb="4" eb="7">
      <t>カンリヒ</t>
    </rPh>
    <rPh sb="8" eb="9">
      <t>ゴウ</t>
    </rPh>
    <rPh sb="9" eb="10">
      <t>ケイ</t>
    </rPh>
    <phoneticPr fontId="3"/>
  </si>
  <si>
    <t>20％以上減があった場合、理由を記載</t>
    <phoneticPr fontId="3"/>
  </si>
  <si>
    <t>①コンポーネント1 計</t>
    <rPh sb="10" eb="11">
      <t>ケイ</t>
    </rPh>
    <phoneticPr fontId="3"/>
  </si>
  <si>
    <t>②コンポーネント2 計</t>
    <rPh sb="10" eb="11">
      <t>ケイ</t>
    </rPh>
    <phoneticPr fontId="3"/>
  </si>
  <si>
    <t>③コンポーネント3 計</t>
    <rPh sb="10" eb="11">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</si>
  <si>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</si>
  <si>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</si>
  <si>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本部スタッフ人件費　計</t>
    <rPh sb="0" eb="2">
      <t>ホンブ</t>
    </rPh>
    <rPh sb="6" eb="9">
      <t>ジンケンヒ</t>
    </rPh>
    <rPh sb="10" eb="11">
      <t>ケイ</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</si>
  <si>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</si>
  <si>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XXXXXXXXXXX（XXXX）（プログラム名（期））</t>
    <phoneticPr fontId="3"/>
  </si>
  <si>
    <t>XXXXXXXXXXX（事業名）</t>
    <phoneticPr fontId="3"/>
  </si>
  <si>
    <t>XXXXXXXXXXX（団体名）</t>
    <phoneticPr fontId="3"/>
  </si>
  <si>
    <t>実施期間：200X年X月X日～200X年X月X日</t>
    <phoneticPr fontId="3"/>
  </si>
  <si>
    <t>一般管理費等
適用比率</t>
    <rPh sb="0" eb="2">
      <t>イッパン</t>
    </rPh>
    <rPh sb="2" eb="5">
      <t>カンリヒ</t>
    </rPh>
    <rPh sb="5" eb="6">
      <t>トウ</t>
    </rPh>
    <rPh sb="7" eb="9">
      <t>テキヨウ</t>
    </rPh>
    <rPh sb="9" eb="11">
      <t>ヒリツ</t>
    </rPh>
    <phoneticPr fontId="3"/>
  </si>
  <si>
    <r>
      <t>予算執行状況</t>
    </r>
    <r>
      <rPr>
        <i/>
        <sz val="11"/>
        <color indexed="12"/>
        <rFont val="メイリオ"/>
        <family val="3"/>
        <charset val="128"/>
      </rPr>
      <t>（原則1頁以内）</t>
    </r>
    <phoneticPr fontId="3"/>
  </si>
  <si>
    <t>①コンポーネント1 / 1-1●●</t>
    <phoneticPr fontId="3"/>
  </si>
  <si>
    <t>①コンポーネント1 / 1-1 計</t>
    <rPh sb="16" eb="17">
      <t>ケイ</t>
    </rPh>
    <phoneticPr fontId="3"/>
  </si>
  <si>
    <t>①コンポーネント1 / 1-2 ●●</t>
    <phoneticPr fontId="3"/>
  </si>
  <si>
    <t>①コンポーネント1 / 1-2 計</t>
    <rPh sb="16" eb="17">
      <t>ケイ</t>
    </rPh>
    <phoneticPr fontId="3"/>
  </si>
  <si>
    <t>②コンポーネント2 / 2-1 ●●</t>
    <phoneticPr fontId="3"/>
  </si>
  <si>
    <t>②コンポーネント2 / 2-1 計</t>
    <rPh sb="16" eb="17">
      <t>ケイ</t>
    </rPh>
    <phoneticPr fontId="3"/>
  </si>
  <si>
    <t>②コンポーネント2 / 2-2 ●●</t>
    <phoneticPr fontId="3"/>
  </si>
  <si>
    <t>②コンポーネント2 / 2-2 計</t>
    <rPh sb="16" eb="17">
      <t>ケイ</t>
    </rPh>
    <phoneticPr fontId="3"/>
  </si>
  <si>
    <t>③コンポーネント3 / 3-1●●</t>
    <phoneticPr fontId="3"/>
  </si>
  <si>
    <t>③コンポーネント3 /3-1 計</t>
    <rPh sb="15" eb="16">
      <t>ケイ</t>
    </rPh>
    <phoneticPr fontId="3"/>
  </si>
  <si>
    <t>③コンポーネント3 / 3-2 ●●</t>
    <phoneticPr fontId="3"/>
  </si>
  <si>
    <t>③コンポーネント3 / 3-2 計</t>
    <rPh sb="16" eb="17">
      <t>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</si>
  <si>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</si>
  <si>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</si>
  <si>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⑦国際スタッフ人件費　現地事業統括</t>
    <rPh sb="1" eb="3">
      <t>コクサイ</t>
    </rPh>
    <rPh sb="7" eb="10">
      <t>ジンケンヒ</t>
    </rPh>
    <rPh sb="11" eb="13">
      <t>ゲンチ</t>
    </rPh>
    <rPh sb="13" eb="15">
      <t>ジギョウ</t>
    </rPh>
    <rPh sb="15" eb="17">
      <t>トウカツ</t>
    </rPh>
    <phoneticPr fontId="3"/>
  </si>
  <si>
    <t>国際スタッフ人件費　現地事業統括 　計</t>
    <rPh sb="0" eb="2">
      <t>コクサイ</t>
    </rPh>
    <rPh sb="6" eb="9">
      <t>ジンケンヒ</t>
    </rPh>
    <rPh sb="10" eb="12">
      <t>ゲンチ</t>
    </rPh>
    <rPh sb="12" eb="14">
      <t>ジギョウ</t>
    </rPh>
    <rPh sb="14" eb="16">
      <t>トウカツ</t>
    </rPh>
    <rPh sb="18" eb="19">
      <t>ケイ</t>
    </rPh>
    <phoneticPr fontId="3"/>
  </si>
  <si>
    <t>⑦国際スタッフ人件費　現地事業担当</t>
    <rPh sb="1" eb="3">
      <t>コクサイ</t>
    </rPh>
    <rPh sb="7" eb="10">
      <t>ジンケンヒ</t>
    </rPh>
    <rPh sb="11" eb="13">
      <t>ゲンチ</t>
    </rPh>
    <rPh sb="13" eb="15">
      <t>ジギョウ</t>
    </rPh>
    <rPh sb="15" eb="17">
      <t>タントウ</t>
    </rPh>
    <phoneticPr fontId="3"/>
  </si>
  <si>
    <t>国際スタッフ人件費　現地事業担当　 計</t>
    <rPh sb="0" eb="2">
      <t>コクサイ</t>
    </rPh>
    <rPh sb="6" eb="9">
      <t>ジンケンヒ</t>
    </rPh>
    <rPh sb="10" eb="12">
      <t>ゲンチ</t>
    </rPh>
    <rPh sb="12" eb="14">
      <t>ジギョウ</t>
    </rPh>
    <rPh sb="14" eb="16">
      <t>タントウ</t>
    </rPh>
    <rPh sb="18" eb="19">
      <t>ケイ</t>
    </rPh>
    <phoneticPr fontId="3"/>
  </si>
  <si>
    <t>⑧現地雇用スタッフ人件費　ポジション</t>
    <rPh sb="1" eb="3">
      <t>ゲンチ</t>
    </rPh>
    <rPh sb="3" eb="5">
      <t>コヨウ</t>
    </rPh>
    <rPh sb="9" eb="12">
      <t>ジンケンヒ</t>
    </rPh>
    <phoneticPr fontId="3"/>
  </si>
  <si>
    <t>現地雇用スタッフ人件費　ポジション　計</t>
    <rPh sb="0" eb="2">
      <t>ゲンチ</t>
    </rPh>
    <rPh sb="2" eb="4">
      <t>コヨウ</t>
    </rPh>
    <rPh sb="8" eb="11">
      <t>ジンケンヒ</t>
    </rPh>
    <rPh sb="18" eb="19">
      <t>ケイ</t>
    </rPh>
    <phoneticPr fontId="3"/>
  </si>
  <si>
    <t>①本部スタッフ人件費　本部事業統括</t>
    <rPh sb="1" eb="3">
      <t>ホンブ</t>
    </rPh>
    <rPh sb="7" eb="10">
      <t>ジンケンヒ</t>
    </rPh>
    <rPh sb="11" eb="13">
      <t>ホンブ</t>
    </rPh>
    <rPh sb="13" eb="15">
      <t>ジギョウ</t>
    </rPh>
    <rPh sb="15" eb="17">
      <t>トウカツ</t>
    </rPh>
    <phoneticPr fontId="3"/>
  </si>
  <si>
    <t>本部スタッフ人件費　本部事業統括　計</t>
    <rPh sb="0" eb="2">
      <t>ホンブ</t>
    </rPh>
    <rPh sb="6" eb="9">
      <t>ジンケンヒ</t>
    </rPh>
    <rPh sb="10" eb="12">
      <t>ホンブ</t>
    </rPh>
    <rPh sb="12" eb="14">
      <t>ジギョウ</t>
    </rPh>
    <rPh sb="14" eb="16">
      <t>トウカツ</t>
    </rPh>
    <rPh sb="17" eb="18">
      <t>ケイ</t>
    </rPh>
    <phoneticPr fontId="3"/>
  </si>
  <si>
    <t>①本部スタッフ人件費　本部事業担当</t>
    <rPh sb="1" eb="3">
      <t>ホンブ</t>
    </rPh>
    <rPh sb="7" eb="10">
      <t>ジンケンヒ</t>
    </rPh>
    <rPh sb="11" eb="13">
      <t>ホンブ</t>
    </rPh>
    <rPh sb="13" eb="15">
      <t>ジギョウ</t>
    </rPh>
    <rPh sb="15" eb="17">
      <t>タントウ</t>
    </rPh>
    <phoneticPr fontId="3"/>
  </si>
  <si>
    <t>本部スタッフ人件費　本部事業担当　計</t>
    <rPh sb="0" eb="2">
      <t>ホンブ</t>
    </rPh>
    <rPh sb="6" eb="9">
      <t>ジンケンヒ</t>
    </rPh>
    <rPh sb="10" eb="12">
      <t>ホンブ</t>
    </rPh>
    <rPh sb="12" eb="14">
      <t>ジギョウ</t>
    </rPh>
    <rPh sb="14" eb="16">
      <t>タントウ</t>
    </rPh>
    <rPh sb="17" eb="18">
      <t>ケイ</t>
    </rPh>
    <phoneticPr fontId="3"/>
  </si>
  <si>
    <r>
      <t xml:space="preserve">3　一般管理費     </t>
    </r>
    <r>
      <rPr>
        <i/>
        <sz val="10"/>
        <color indexed="10"/>
        <rFont val="メイリオ"/>
        <family val="3"/>
        <charset val="128"/>
      </rPr>
      <t>各費目ごとに合計が分かるように、適宜表を修正、追加する</t>
    </r>
    <rPh sb="2" eb="4">
      <t>イッパン</t>
    </rPh>
    <rPh sb="4" eb="7">
      <t>カンリヒ</t>
    </rPh>
    <rPh sb="12" eb="13">
      <t>カク</t>
    </rPh>
    <rPh sb="13" eb="15">
      <t>ヒモク</t>
    </rPh>
    <rPh sb="18" eb="20">
      <t>ゴウケイ</t>
    </rPh>
    <rPh sb="21" eb="22">
      <t>ワ</t>
    </rPh>
    <rPh sb="28" eb="30">
      <t>テキギ</t>
    </rPh>
    <rPh sb="30" eb="31">
      <t>ヒョウ</t>
    </rPh>
    <rPh sb="32" eb="34">
      <t>シュウセイ</t>
    </rPh>
    <rPh sb="35" eb="37">
      <t>ツイカ</t>
    </rPh>
    <phoneticPr fontId="3"/>
  </si>
  <si>
    <t>（2）付加利益 計</t>
    <rPh sb="3" eb="5">
      <t>フカ</t>
    </rPh>
    <rPh sb="5" eb="7">
      <t>リエキ</t>
    </rPh>
    <rPh sb="7" eb="9">
      <t>フリエキ</t>
    </rPh>
    <rPh sb="8" eb="9">
      <t>ケイ</t>
    </rPh>
    <phoneticPr fontId="3"/>
  </si>
  <si>
    <t>※３一般管理費、４外部調査費の未執行分は返還金となります。</t>
    <rPh sb="15" eb="19">
      <t>ミシッコウブン</t>
    </rPh>
    <rPh sb="20" eb="23">
      <t>ヘンカンキン</t>
    </rPh>
    <phoneticPr fontId="3"/>
  </si>
  <si>
    <t>未執行分が返還金額となるように、1現地事業実施経費、２本部事業実施経費で調整するようにしてください。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</si>
</sst>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_ * #,##0_ ;_ * \△#,##0_ ;_ * &quot;-&quot;_ ;_ @_ "/>
    <numFmt numFmtId="177" formatCode="#,##0_);[Red]\(#,##0\)"/>
    <numFmt numFmtId="178" formatCode="General&quot;％&quot;"/>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2"/>
      <name val="メイリオ"/>
      <family val="3"/>
      <charset val="128"/>
    </font>
    <font>
      <sz val="12"/>
      <color indexed="48"/>
      <name val="メイリオ"/>
      <family val="3"/>
      <charset val="128"/>
    </font>
    <font>
      <sz val="11"/>
      <color indexed="48"/>
      <name val="メイリオ"/>
      <family val="3"/>
      <charset val="128"/>
    </font>
    <font>
      <sz val="11"/>
      <name val="メイリオ"/>
      <family val="3"/>
      <charset val="128"/>
    </font>
    <font>
      <b/>
      <sz val="10"/>
      <name val="メイリオ"/>
      <family val="3"/>
      <charset val="128"/>
    </font>
    <font>
      <sz val="10"/>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color indexed="48"/>
      <name val="メイリオ"/>
      <family val="3"/>
      <charset val="128"/>
    </font>
    <font>
      <u/>
      <sz val="10"/>
      <name val="メイリオ"/>
      <family val="3"/>
      <charset val="128"/>
    </font>
    <font>
      <b/>
      <u/>
      <sz val="10"/>
      <name val="メイリオ"/>
      <family val="3"/>
      <charset val="128"/>
    </font>
    <font>
      <sz val="12"/>
      <color theme="1"/>
      <name val="メイリオ"/>
      <family val="3"/>
      <charset val="128"/>
    </font>
    <font>
      <u val="singleAccounting"/>
      <sz val="10"/>
      <color rgb="FF0070C0"/>
      <name val="メイリオ"/>
      <family val="3"/>
      <charset val="128"/>
    </font>
    <font>
      <sz val="10"/>
      <color rgb="FF0070C0"/>
      <name val="メイリオ"/>
      <family val="3"/>
      <charset val="128"/>
    </font>
    <font>
      <u val="singleAccounting"/>
      <sz val="10"/>
      <color theme="1"/>
      <name val="メイリオ"/>
      <family val="3"/>
      <charset val="128"/>
    </font>
    <font>
      <sz val="10"/>
      <color indexed="12"/>
      <name val="メイリオ"/>
      <family val="3"/>
      <charset val="128"/>
    </font>
    <font>
      <u val="singleAccounting"/>
      <sz val="10"/>
      <color indexed="48"/>
      <name val="メイリオ"/>
      <family val="3"/>
      <charset val="128"/>
    </font>
    <font>
      <u val="singleAccounting"/>
      <sz val="10"/>
      <name val="メイリオ"/>
      <family val="3"/>
      <charset val="128"/>
    </font>
    <font>
      <b/>
      <u val="singleAccounting"/>
      <sz val="10"/>
      <name val="メイリオ"/>
      <family val="3"/>
      <charset val="128"/>
    </font>
    <font>
      <sz val="10"/>
      <color rgb="FF3366FF"/>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b/>
      <sz val="9"/>
      <color indexed="81"/>
      <name val="メイリオ"/>
      <family val="3"/>
      <charset val="128"/>
    </font>
    <font>
      <sz val="9"/>
      <color indexed="81"/>
      <name val="メイリオ"/>
      <family val="3"/>
      <charset val="128"/>
    </font>
    <font>
      <sz val="10"/>
      <color indexed="81"/>
      <name val="Meiryo UI"/>
      <family val="3"/>
      <charset val="128"/>
    </font>
    <font>
      <i/>
      <sz val="11"/>
      <color indexed="12"/>
      <name val="メイリオ"/>
      <family val="3"/>
      <charset val="128"/>
    </font>
    <font>
      <sz val="9"/>
      <color rgb="FF0000FF"/>
      <name val="メイリオ"/>
      <family val="3"/>
      <charset val="128"/>
    </font>
    <font>
      <b/>
      <u/>
      <sz val="12"/>
      <name val="メイリオ"/>
      <family val="3"/>
      <charset val="128"/>
    </font>
    <font>
      <sz val="11"/>
      <color rgb="FF0000FF"/>
      <name val="メイリオ"/>
      <family val="3"/>
      <charset val="128"/>
    </font>
    <font>
      <sz val="10"/>
      <color indexed="10"/>
      <name val="メイリオ"/>
      <family val="3"/>
      <charset val="128"/>
    </font>
    <font>
      <sz val="10"/>
      <color indexed="14"/>
      <name val="メイリオ"/>
      <family val="3"/>
      <charset val="128"/>
    </font>
    <font>
      <sz val="12"/>
      <color indexed="14"/>
      <name val="メイリオ"/>
      <family val="3"/>
      <charset val="128"/>
    </font>
    <font>
      <i/>
      <sz val="10"/>
      <color indexed="10"/>
      <name val="メイリオ"/>
      <family val="3"/>
      <charset val="128"/>
    </font>
    <font>
      <i/>
      <sz val="10"/>
      <color rgb="FFFF0000"/>
      <name val="メイリオ"/>
      <family val="3"/>
      <charset val="128"/>
    </font>
    <font>
      <sz val="12"/>
      <color rgb="FFFF0000"/>
      <name val="メイリオ"/>
      <family val="3"/>
      <charset val="128"/>
    </font>
  </fonts>
  <fills count="7">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
      <patternFill patternType="solid">
        <fgColor theme="8" tint="0.79998168889431442"/>
        <bgColor indexed="64"/>
      </patternFill>
    </fill>
  </fills>
  <borders count="41">
    <border>
      <left/>
      <right/>
      <top/>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35">
    <xf numFmtId="0" fontId="0" fillId="0" borderId="0" xfId="0"/>
    <xf numFmtId="0" fontId="5" fillId="0" borderId="0" xfId="4" applyFont="1" applyFill="1" applyBorder="1" applyAlignment="1">
      <alignment vertical="center"/>
    </xf>
    <xf numFmtId="0" fontId="5" fillId="0" borderId="0" xfId="4" applyFont="1" applyFill="1" applyBorder="1" applyAlignment="1">
      <alignment vertical="center" wrapText="1"/>
    </xf>
    <xf numFmtId="0" fontId="4" fillId="0" borderId="0" xfId="4" applyFont="1" applyFill="1" applyBorder="1" applyAlignment="1">
      <alignment horizontal="center" vertical="center"/>
    </xf>
    <xf numFmtId="38" fontId="4" fillId="0" borderId="0" xfId="2"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applyBorder="1" applyAlignment="1">
      <alignment horizontal="center" vertical="center" wrapText="1"/>
    </xf>
    <xf numFmtId="0" fontId="5" fillId="0" borderId="0" xfId="4" applyFont="1" applyFill="1" applyBorder="1" applyAlignment="1">
      <alignment horizontal="center" vertical="center"/>
    </xf>
    <xf numFmtId="0" fontId="5" fillId="0" borderId="0" xfId="4" applyFont="1" applyFill="1" applyBorder="1" applyAlignment="1">
      <alignment horizontal="center" vertical="center" wrapText="1"/>
    </xf>
    <xf numFmtId="38" fontId="5" fillId="0" borderId="0" xfId="2" applyFont="1" applyFill="1" applyBorder="1" applyAlignment="1">
      <alignment horizontal="center" vertical="center"/>
    </xf>
    <xf numFmtId="38" fontId="5" fillId="0" borderId="0" xfId="2" applyFont="1" applyFill="1" applyBorder="1" applyAlignment="1">
      <alignment vertical="center"/>
    </xf>
    <xf numFmtId="38" fontId="5" fillId="0" borderId="1" xfId="2" applyFont="1" applyFill="1" applyBorder="1" applyAlignment="1">
      <alignment horizontal="center" vertical="center"/>
    </xf>
    <xf numFmtId="0" fontId="5" fillId="0" borderId="1" xfId="4" applyFont="1" applyFill="1" applyBorder="1" applyAlignment="1">
      <alignment horizontal="center" vertical="center"/>
    </xf>
    <xf numFmtId="38" fontId="4" fillId="0" borderId="1" xfId="2" applyFont="1" applyFill="1" applyBorder="1" applyAlignment="1">
      <alignment horizontal="center" vertical="center"/>
    </xf>
    <xf numFmtId="38" fontId="5" fillId="0" borderId="1" xfId="2" applyFont="1" applyFill="1" applyBorder="1" applyAlignment="1">
      <alignment horizontal="center" vertical="center" wrapText="1"/>
    </xf>
    <xf numFmtId="38" fontId="5" fillId="0" borderId="1" xfId="2" applyFont="1" applyFill="1" applyBorder="1" applyAlignment="1">
      <alignment horizontal="right" vertical="center"/>
    </xf>
    <xf numFmtId="38" fontId="5" fillId="0" borderId="0" xfId="2" applyFont="1" applyFill="1" applyBorder="1" applyAlignment="1">
      <alignment horizontal="right" vertical="center"/>
    </xf>
    <xf numFmtId="38" fontId="5" fillId="2" borderId="0" xfId="2" applyFont="1" applyFill="1" applyBorder="1" applyAlignment="1">
      <alignment vertical="center"/>
    </xf>
    <xf numFmtId="38" fontId="5" fillId="2" borderId="0" xfId="2" applyFont="1" applyFill="1" applyBorder="1" applyAlignment="1">
      <alignment vertical="center" wrapText="1"/>
    </xf>
    <xf numFmtId="38" fontId="5" fillId="2" borderId="0" xfId="2" applyFont="1" applyFill="1" applyBorder="1" applyAlignment="1">
      <alignment horizontal="center" vertical="center"/>
    </xf>
    <xf numFmtId="176" fontId="7" fillId="2" borderId="0" xfId="2" applyNumberFormat="1" applyFont="1" applyFill="1" applyBorder="1" applyAlignment="1">
      <alignment vertical="center"/>
    </xf>
    <xf numFmtId="176" fontId="8" fillId="2" borderId="0" xfId="2" applyNumberFormat="1" applyFont="1" applyFill="1" applyBorder="1" applyAlignment="1">
      <alignment horizontal="center" vertical="center"/>
    </xf>
    <xf numFmtId="176" fontId="8" fillId="2" borderId="0" xfId="2" applyNumberFormat="1" applyFont="1" applyFill="1" applyBorder="1" applyAlignment="1">
      <alignment horizontal="right" vertical="center"/>
    </xf>
    <xf numFmtId="176" fontId="9" fillId="2" borderId="0" xfId="2" applyNumberFormat="1" applyFont="1" applyFill="1" applyBorder="1" applyAlignment="1">
      <alignment horizontal="center" vertical="center"/>
    </xf>
    <xf numFmtId="176" fontId="10" fillId="4" borderId="0" xfId="2" applyNumberFormat="1"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10" fillId="2" borderId="0" xfId="2" applyFont="1" applyFill="1" applyBorder="1" applyAlignment="1">
      <alignment horizontal="center" vertical="center"/>
    </xf>
    <xf numFmtId="0" fontId="10" fillId="4" borderId="0" xfId="4" applyFont="1" applyFill="1" applyBorder="1" applyAlignment="1">
      <alignment vertical="center"/>
    </xf>
    <xf numFmtId="38" fontId="5" fillId="0" borderId="0" xfId="2" applyFont="1" applyFill="1" applyBorder="1" applyAlignment="1">
      <alignment vertical="center" wrapText="1"/>
    </xf>
    <xf numFmtId="176" fontId="10" fillId="0" borderId="0" xfId="2" applyNumberFormat="1" applyFont="1" applyFill="1" applyBorder="1" applyAlignment="1">
      <alignment vertical="center"/>
    </xf>
    <xf numFmtId="176" fontId="10" fillId="0" borderId="0" xfId="2" applyNumberFormat="1" applyFont="1" applyFill="1" applyBorder="1" applyAlignment="1">
      <alignment horizontal="center" vertical="center"/>
    </xf>
    <xf numFmtId="38" fontId="10" fillId="0" borderId="0" xfId="2" applyFont="1" applyFill="1" applyBorder="1" applyAlignment="1">
      <alignment vertical="center"/>
    </xf>
    <xf numFmtId="10" fontId="10" fillId="0" borderId="0" xfId="2" applyNumberFormat="1" applyFont="1" applyFill="1" applyBorder="1" applyAlignment="1">
      <alignment vertical="center"/>
    </xf>
    <xf numFmtId="38" fontId="10" fillId="0" borderId="0" xfId="2" applyFont="1" applyFill="1" applyBorder="1" applyAlignment="1">
      <alignment horizontal="center" vertical="center"/>
    </xf>
    <xf numFmtId="0" fontId="10" fillId="0" borderId="0" xfId="4"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176" fontId="11" fillId="0" borderId="0" xfId="2" applyNumberFormat="1" applyFont="1" applyFill="1" applyBorder="1" applyAlignment="1">
      <alignment horizontal="right" vertical="center"/>
    </xf>
    <xf numFmtId="176" fontId="11" fillId="0" borderId="0" xfId="2" applyNumberFormat="1" applyFont="1" applyFill="1" applyBorder="1" applyAlignment="1">
      <alignment vertical="center"/>
    </xf>
    <xf numFmtId="176" fontId="12" fillId="0" borderId="0" xfId="2" applyNumberFormat="1" applyFont="1" applyFill="1" applyBorder="1" applyAlignment="1">
      <alignment horizontal="right" vertical="center"/>
    </xf>
    <xf numFmtId="38" fontId="10" fillId="0" borderId="0" xfId="2" applyFont="1" applyFill="1" applyBorder="1" applyAlignment="1">
      <alignment horizontal="right" vertical="center"/>
    </xf>
    <xf numFmtId="10" fontId="11" fillId="0" borderId="0" xfId="2" applyNumberFormat="1" applyFont="1" applyFill="1" applyBorder="1" applyAlignment="1">
      <alignment horizontal="right" vertical="center"/>
    </xf>
    <xf numFmtId="176" fontId="10" fillId="0" borderId="0" xfId="4" applyNumberFormat="1" applyFont="1" applyFill="1" applyBorder="1" applyAlignment="1">
      <alignment vertical="center"/>
    </xf>
    <xf numFmtId="176" fontId="13" fillId="0" borderId="0" xfId="2" applyNumberFormat="1" applyFont="1" applyFill="1" applyBorder="1" applyAlignment="1">
      <alignment horizontal="right" vertical="center"/>
    </xf>
    <xf numFmtId="176" fontId="13" fillId="0" borderId="0" xfId="2" applyNumberFormat="1" applyFont="1" applyFill="1" applyBorder="1" applyAlignment="1">
      <alignment vertical="center"/>
    </xf>
    <xf numFmtId="176" fontId="14" fillId="0" borderId="0" xfId="2" applyNumberFormat="1" applyFont="1" applyFill="1" applyBorder="1" applyAlignment="1">
      <alignment horizontal="right" vertical="center"/>
    </xf>
    <xf numFmtId="38" fontId="15" fillId="0" borderId="0" xfId="2" applyFont="1" applyFill="1" applyBorder="1" applyAlignment="1">
      <alignment horizontal="right" vertical="center"/>
    </xf>
    <xf numFmtId="10" fontId="13" fillId="0" borderId="0" xfId="2" applyNumberFormat="1" applyFont="1" applyFill="1" applyBorder="1" applyAlignment="1">
      <alignment horizontal="right" vertical="center"/>
    </xf>
    <xf numFmtId="38" fontId="16" fillId="0" borderId="0" xfId="2" applyFont="1" applyFill="1" applyBorder="1" applyAlignment="1">
      <alignment horizontal="right" vertical="center"/>
    </xf>
    <xf numFmtId="38" fontId="17" fillId="0" borderId="0" xfId="2" applyFont="1" applyFill="1" applyBorder="1" applyAlignment="1">
      <alignment horizontal="left" vertical="center" wrapText="1"/>
    </xf>
    <xf numFmtId="0" fontId="5" fillId="3" borderId="0" xfId="4" applyFont="1" applyFill="1" applyBorder="1" applyAlignment="1">
      <alignment vertical="center"/>
    </xf>
    <xf numFmtId="176" fontId="18" fillId="3" borderId="0" xfId="2" applyNumberFormat="1" applyFont="1" applyFill="1" applyBorder="1" applyAlignment="1">
      <alignment horizontal="right" vertical="center"/>
    </xf>
    <xf numFmtId="176" fontId="19" fillId="0" borderId="0" xfId="2" applyNumberFormat="1" applyFont="1" applyFill="1" applyBorder="1" applyAlignment="1">
      <alignment vertical="center"/>
    </xf>
    <xf numFmtId="176" fontId="20" fillId="0" borderId="0" xfId="2" applyNumberFormat="1" applyFont="1" applyFill="1" applyBorder="1" applyAlignment="1">
      <alignment horizontal="right" vertical="center"/>
    </xf>
    <xf numFmtId="38" fontId="17" fillId="0" borderId="0" xfId="2" applyFont="1" applyFill="1" applyBorder="1" applyAlignment="1">
      <alignment vertical="center" wrapText="1"/>
    </xf>
    <xf numFmtId="0" fontId="6" fillId="3" borderId="0" xfId="4" applyFont="1" applyFill="1" applyBorder="1" applyAlignment="1">
      <alignment vertical="center"/>
    </xf>
    <xf numFmtId="176" fontId="19" fillId="3" borderId="0" xfId="2" applyNumberFormat="1" applyFont="1" applyFill="1" applyBorder="1" applyAlignment="1">
      <alignment horizontal="right" vertical="center"/>
    </xf>
    <xf numFmtId="176" fontId="19" fillId="0" borderId="0"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38" fontId="21" fillId="0" borderId="0" xfId="2" applyFont="1" applyFill="1" applyBorder="1" applyAlignment="1">
      <alignment horizontal="left" vertical="center"/>
    </xf>
    <xf numFmtId="0" fontId="6" fillId="0" borderId="0" xfId="4" applyFont="1" applyFill="1" applyBorder="1" applyAlignment="1">
      <alignment vertical="center"/>
    </xf>
    <xf numFmtId="176" fontId="20" fillId="0" borderId="0" xfId="2" applyNumberFormat="1" applyFont="1" applyFill="1" applyBorder="1" applyAlignment="1">
      <alignment vertical="center"/>
    </xf>
    <xf numFmtId="176" fontId="22" fillId="0" borderId="0" xfId="2" applyNumberFormat="1" applyFont="1" applyFill="1" applyBorder="1" applyAlignment="1">
      <alignment horizontal="right" vertical="center"/>
    </xf>
    <xf numFmtId="38" fontId="23" fillId="0" borderId="0" xfId="2" applyFont="1" applyFill="1" applyBorder="1" applyAlignment="1">
      <alignment horizontal="right" vertical="center"/>
    </xf>
    <xf numFmtId="10" fontId="20" fillId="0" borderId="0" xfId="2" applyNumberFormat="1" applyFont="1" applyFill="1" applyBorder="1" applyAlignment="1">
      <alignment horizontal="right" vertical="center"/>
    </xf>
    <xf numFmtId="38" fontId="24" fillId="0" borderId="0" xfId="2" applyFont="1" applyFill="1" applyBorder="1" applyAlignment="1">
      <alignment horizontal="right" vertical="center"/>
    </xf>
    <xf numFmtId="176" fontId="12" fillId="3" borderId="0" xfId="2" applyNumberFormat="1" applyFont="1" applyFill="1" applyBorder="1" applyAlignment="1">
      <alignment horizontal="right" vertical="center"/>
    </xf>
    <xf numFmtId="176" fontId="12" fillId="0" borderId="0" xfId="2" applyNumberFormat="1" applyFont="1" applyFill="1" applyBorder="1" applyAlignment="1">
      <alignment vertical="center"/>
    </xf>
    <xf numFmtId="176" fontId="22" fillId="3" borderId="0" xfId="2" applyNumberFormat="1" applyFont="1" applyFill="1" applyBorder="1" applyAlignment="1">
      <alignment horizontal="right" vertical="center"/>
    </xf>
    <xf numFmtId="176" fontId="22" fillId="0" borderId="0" xfId="2" applyNumberFormat="1" applyFont="1" applyFill="1" applyBorder="1" applyAlignment="1">
      <alignment vertical="center"/>
    </xf>
    <xf numFmtId="38" fontId="9" fillId="0" borderId="0" xfId="2" applyFont="1" applyFill="1" applyBorder="1" applyAlignment="1">
      <alignment horizontal="right" vertical="center"/>
    </xf>
    <xf numFmtId="38" fontId="5" fillId="0" borderId="0" xfId="2" applyFont="1" applyFill="1" applyBorder="1" applyAlignment="1">
      <alignment horizontal="left" vertical="center" wrapText="1"/>
    </xf>
    <xf numFmtId="38" fontId="5" fillId="0" borderId="0" xfId="2" applyFont="1" applyFill="1" applyBorder="1" applyAlignment="1">
      <alignment horizontal="left" vertical="center"/>
    </xf>
    <xf numFmtId="176" fontId="10" fillId="0" borderId="0" xfId="2" applyNumberFormat="1" applyFont="1" applyFill="1" applyBorder="1" applyAlignment="1">
      <alignment horizontal="left" vertical="center"/>
    </xf>
    <xf numFmtId="177" fontId="12" fillId="3" borderId="0" xfId="4" applyNumberFormat="1" applyFont="1" applyFill="1" applyBorder="1" applyAlignment="1">
      <alignment vertical="center"/>
    </xf>
    <xf numFmtId="177" fontId="10" fillId="0" borderId="0" xfId="2" applyNumberFormat="1" applyFont="1" applyFill="1" applyBorder="1" applyAlignment="1">
      <alignment horizontal="left" vertical="center"/>
    </xf>
    <xf numFmtId="177" fontId="25" fillId="3" borderId="0" xfId="4" applyNumberFormat="1" applyFont="1" applyFill="1" applyBorder="1" applyAlignment="1">
      <alignment vertical="center"/>
    </xf>
    <xf numFmtId="176" fontId="11" fillId="3" borderId="0" xfId="2" applyNumberFormat="1" applyFont="1" applyFill="1" applyBorder="1" applyAlignment="1">
      <alignment horizontal="right" vertical="center"/>
    </xf>
    <xf numFmtId="176" fontId="19" fillId="0" borderId="0" xfId="2" applyNumberFormat="1" applyFont="1" applyFill="1" applyBorder="1" applyAlignment="1">
      <alignment horizontal="left" vertical="center"/>
    </xf>
    <xf numFmtId="38" fontId="19" fillId="0" borderId="0" xfId="2" applyFont="1" applyFill="1" applyBorder="1" applyAlignment="1">
      <alignment horizontal="right" vertical="center"/>
    </xf>
    <xf numFmtId="38" fontId="26" fillId="0" borderId="0" xfId="2" applyFont="1" applyFill="1" applyBorder="1" applyAlignment="1">
      <alignment horizontal="right" vertical="center"/>
    </xf>
    <xf numFmtId="176" fontId="8" fillId="2" borderId="0" xfId="2" applyNumberFormat="1" applyFont="1" applyFill="1" applyBorder="1" applyAlignment="1">
      <alignment vertical="center"/>
    </xf>
    <xf numFmtId="176" fontId="27" fillId="2" borderId="0" xfId="2" applyNumberFormat="1" applyFont="1" applyFill="1" applyBorder="1" applyAlignment="1">
      <alignment horizontal="center" vertical="center"/>
    </xf>
    <xf numFmtId="6" fontId="8" fillId="2" borderId="0" xfId="2" applyNumberFormat="1" applyFont="1" applyFill="1" applyBorder="1" applyAlignment="1">
      <alignment vertical="center"/>
    </xf>
    <xf numFmtId="10" fontId="28" fillId="2" borderId="0" xfId="1" applyNumberFormat="1" applyFont="1" applyFill="1" applyBorder="1" applyAlignment="1">
      <alignment horizontal="right" vertical="center"/>
    </xf>
    <xf numFmtId="38" fontId="10" fillId="2" borderId="0" xfId="2" applyFont="1" applyFill="1" applyBorder="1" applyAlignment="1">
      <alignment vertical="center"/>
    </xf>
    <xf numFmtId="38" fontId="8" fillId="4" borderId="0" xfId="2" applyFont="1" applyFill="1" applyBorder="1" applyAlignment="1">
      <alignment vertical="center"/>
    </xf>
    <xf numFmtId="176" fontId="8" fillId="4" borderId="0" xfId="4" applyNumberFormat="1" applyFont="1" applyFill="1" applyBorder="1" applyAlignment="1">
      <alignment vertical="center"/>
    </xf>
    <xf numFmtId="0" fontId="5" fillId="0" borderId="2" xfId="4" applyFont="1" applyFill="1" applyBorder="1" applyAlignment="1">
      <alignment vertical="center"/>
    </xf>
    <xf numFmtId="0" fontId="4" fillId="0" borderId="2" xfId="4" applyFont="1" applyFill="1" applyBorder="1" applyAlignment="1">
      <alignment vertical="center"/>
    </xf>
    <xf numFmtId="0" fontId="4" fillId="0" borderId="2" xfId="4" applyFont="1" applyFill="1" applyBorder="1" applyAlignment="1">
      <alignment vertical="center" wrapText="1"/>
    </xf>
    <xf numFmtId="176" fontId="9" fillId="0" borderId="2" xfId="2" applyNumberFormat="1" applyFont="1" applyFill="1" applyBorder="1" applyAlignment="1">
      <alignment horizontal="right" vertical="center"/>
    </xf>
    <xf numFmtId="176" fontId="9" fillId="0" borderId="2" xfId="4" applyNumberFormat="1" applyFont="1" applyFill="1" applyBorder="1" applyAlignment="1">
      <alignment vertical="center"/>
    </xf>
    <xf numFmtId="176" fontId="8" fillId="0" borderId="2" xfId="2" applyNumberFormat="1" applyFont="1" applyFill="1" applyBorder="1" applyAlignment="1">
      <alignment horizontal="right" vertical="center"/>
    </xf>
    <xf numFmtId="6" fontId="9" fillId="0" borderId="2" xfId="4" applyNumberFormat="1" applyFont="1" applyFill="1" applyBorder="1" applyAlignment="1">
      <alignment vertical="center"/>
    </xf>
    <xf numFmtId="6" fontId="9" fillId="0" borderId="2" xfId="4" applyNumberFormat="1" applyFont="1" applyFill="1" applyBorder="1" applyAlignment="1">
      <alignment horizontal="right" vertical="center"/>
    </xf>
    <xf numFmtId="0" fontId="9" fillId="0" borderId="2" xfId="4" applyFont="1" applyFill="1" applyBorder="1" applyAlignment="1">
      <alignment vertical="center"/>
    </xf>
    <xf numFmtId="0" fontId="9" fillId="0" borderId="0" xfId="4" applyFont="1" applyFill="1" applyBorder="1" applyAlignment="1">
      <alignment vertical="center"/>
    </xf>
    <xf numFmtId="0" fontId="4" fillId="0" borderId="0" xfId="4" applyFont="1" applyFill="1" applyBorder="1" applyAlignment="1">
      <alignment vertical="center"/>
    </xf>
    <xf numFmtId="0" fontId="5" fillId="0" borderId="0" xfId="4" applyFont="1" applyFill="1" applyBorder="1" applyAlignment="1">
      <alignment horizontal="left" vertical="center"/>
    </xf>
    <xf numFmtId="0" fontId="5" fillId="0" borderId="0" xfId="4" applyFont="1" applyFill="1" applyBorder="1" applyAlignment="1">
      <alignment horizontal="left" vertical="center" wrapText="1"/>
    </xf>
    <xf numFmtId="0" fontId="17" fillId="0" borderId="0" xfId="4" applyFont="1" applyFill="1" applyBorder="1" applyAlignment="1">
      <alignment vertical="center"/>
    </xf>
    <xf numFmtId="0" fontId="6" fillId="0" borderId="0" xfId="4" applyFont="1" applyFill="1" applyBorder="1" applyAlignment="1">
      <alignment horizontal="left" vertical="center"/>
    </xf>
    <xf numFmtId="0" fontId="6" fillId="3" borderId="40" xfId="4" applyFont="1" applyFill="1" applyBorder="1" applyAlignment="1">
      <alignment horizontal="center" vertical="center"/>
    </xf>
    <xf numFmtId="178" fontId="8" fillId="3" borderId="5" xfId="0" applyNumberFormat="1" applyFont="1" applyFill="1" applyBorder="1" applyAlignment="1">
      <alignment horizontal="right" vertical="center" wrapText="1"/>
    </xf>
    <xf numFmtId="0" fontId="8" fillId="0" borderId="0" xfId="0" applyFont="1" applyAlignment="1">
      <alignment wrapText="1"/>
    </xf>
    <xf numFmtId="0" fontId="8"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vertical="center"/>
    </xf>
    <xf numFmtId="0" fontId="8" fillId="0" borderId="5" xfId="0" applyFont="1" applyBorder="1" applyAlignment="1">
      <alignment wrapText="1"/>
    </xf>
    <xf numFmtId="10" fontId="10" fillId="0" borderId="9" xfId="0" applyNumberFormat="1" applyFont="1" applyBorder="1"/>
    <xf numFmtId="0" fontId="8" fillId="0" borderId="9" xfId="0" applyFont="1" applyBorder="1" applyAlignment="1">
      <alignment vertical="center" wrapText="1"/>
    </xf>
    <xf numFmtId="10" fontId="10" fillId="0" borderId="5" xfId="0" applyNumberFormat="1" applyFont="1" applyBorder="1"/>
    <xf numFmtId="0" fontId="8" fillId="0" borderId="5" xfId="0" applyFont="1" applyBorder="1" applyAlignment="1">
      <alignment vertical="center" wrapText="1"/>
    </xf>
    <xf numFmtId="0" fontId="8" fillId="0" borderId="6" xfId="0" applyFont="1" applyBorder="1" applyAlignment="1">
      <alignment wrapText="1"/>
    </xf>
    <xf numFmtId="10" fontId="10" fillId="0" borderId="6" xfId="0" applyNumberFormat="1" applyFont="1" applyBorder="1"/>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wrapText="1"/>
    </xf>
    <xf numFmtId="10" fontId="10" fillId="0" borderId="4" xfId="0" applyNumberFormat="1" applyFont="1" applyBorder="1"/>
    <xf numFmtId="0" fontId="8" fillId="0" borderId="7" xfId="0" applyFont="1" applyBorder="1" applyAlignment="1">
      <alignment wrapText="1"/>
    </xf>
    <xf numFmtId="10" fontId="10" fillId="0" borderId="7" xfId="0" applyNumberFormat="1" applyFont="1" applyBorder="1"/>
    <xf numFmtId="0" fontId="8" fillId="0" borderId="7" xfId="0" applyFont="1" applyBorder="1" applyAlignment="1">
      <alignment vertical="center" wrapText="1"/>
    </xf>
    <xf numFmtId="0" fontId="5" fillId="0" borderId="0" xfId="0" applyFont="1"/>
    <xf numFmtId="0" fontId="5" fillId="0" borderId="8" xfId="0" applyFont="1" applyBorder="1"/>
    <xf numFmtId="0" fontId="5" fillId="0" borderId="0" xfId="0" applyFont="1" applyBorder="1"/>
    <xf numFmtId="0" fontId="8" fillId="0" borderId="0" xfId="0" applyFont="1" applyBorder="1"/>
    <xf numFmtId="0" fontId="36" fillId="0" borderId="0" xfId="0" applyFont="1" applyFill="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38" fontId="10" fillId="0" borderId="0" xfId="2" applyFont="1" applyAlignment="1">
      <alignment horizontal="right" vertical="center"/>
    </xf>
    <xf numFmtId="0" fontId="15" fillId="0" borderId="0" xfId="0" applyFont="1" applyAlignment="1">
      <alignment horizontal="right" vertical="center"/>
    </xf>
    <xf numFmtId="0" fontId="10" fillId="2" borderId="10" xfId="0" applyFont="1" applyFill="1" applyBorder="1" applyAlignment="1">
      <alignment horizontal="center" vertical="center"/>
    </xf>
    <xf numFmtId="0" fontId="10" fillId="2" borderId="11" xfId="0" applyFont="1" applyFill="1" applyBorder="1" applyAlignment="1">
      <alignment vertical="center"/>
    </xf>
    <xf numFmtId="38" fontId="10" fillId="2" borderId="11" xfId="2" applyFont="1" applyFill="1" applyBorder="1" applyAlignment="1">
      <alignment horizontal="right" vertical="center"/>
    </xf>
    <xf numFmtId="0" fontId="10" fillId="2" borderId="12" xfId="0" applyFont="1" applyFill="1" applyBorder="1" applyAlignment="1">
      <alignment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38" fontId="10" fillId="2" borderId="11" xfId="2"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0" xfId="0" applyFont="1" applyAlignment="1">
      <alignment horizontal="center" vertical="center" wrapText="1"/>
    </xf>
    <xf numFmtId="0" fontId="37" fillId="0" borderId="13" xfId="0" applyFont="1" applyBorder="1" applyAlignment="1">
      <alignment horizontal="center" vertical="center"/>
    </xf>
    <xf numFmtId="0" fontId="37" fillId="0" borderId="14" xfId="0" applyFont="1" applyBorder="1" applyAlignment="1">
      <alignment vertical="center"/>
    </xf>
    <xf numFmtId="0" fontId="10" fillId="0" borderId="14" xfId="0" applyFont="1" applyBorder="1" applyAlignment="1">
      <alignment horizontal="center" vertical="center"/>
    </xf>
    <xf numFmtId="14" fontId="10" fillId="0" borderId="14" xfId="0" applyNumberFormat="1" applyFont="1" applyBorder="1" applyAlignment="1">
      <alignment horizontal="center" vertical="center"/>
    </xf>
    <xf numFmtId="0" fontId="10" fillId="0" borderId="14" xfId="0" applyFont="1" applyBorder="1" applyAlignment="1">
      <alignment horizontal="left" vertical="center" wrapText="1" indent="1"/>
    </xf>
    <xf numFmtId="38" fontId="10" fillId="0" borderId="14" xfId="2" applyFont="1" applyBorder="1" applyAlignment="1">
      <alignment horizontal="right" vertical="center"/>
    </xf>
    <xf numFmtId="38" fontId="10" fillId="0" borderId="14" xfId="2" applyFont="1" applyBorder="1" applyAlignment="1">
      <alignment horizontal="center" vertical="center"/>
    </xf>
    <xf numFmtId="38" fontId="10" fillId="0" borderId="15" xfId="2" applyFont="1" applyBorder="1" applyAlignment="1">
      <alignment horizontal="right" vertical="center"/>
    </xf>
    <xf numFmtId="38" fontId="10" fillId="0" borderId="0" xfId="2" applyFont="1" applyBorder="1" applyAlignment="1">
      <alignment vertical="center"/>
    </xf>
    <xf numFmtId="0" fontId="10" fillId="0" borderId="0" xfId="0" applyFont="1" applyBorder="1" applyAlignment="1">
      <alignment vertical="center"/>
    </xf>
    <xf numFmtId="0" fontId="37" fillId="0" borderId="11" xfId="0" applyFont="1" applyBorder="1" applyAlignment="1">
      <alignment vertical="center"/>
    </xf>
    <xf numFmtId="0" fontId="10" fillId="0" borderId="11" xfId="0" applyFont="1" applyBorder="1" applyAlignment="1">
      <alignment horizontal="center" vertical="center"/>
    </xf>
    <xf numFmtId="14" fontId="10" fillId="0" borderId="11" xfId="0" applyNumberFormat="1" applyFont="1" applyBorder="1" applyAlignment="1">
      <alignment horizontal="center" vertical="center"/>
    </xf>
    <xf numFmtId="0" fontId="10" fillId="0" borderId="11" xfId="0" applyFont="1" applyBorder="1" applyAlignment="1">
      <alignment horizontal="left" vertical="center" wrapText="1" indent="1"/>
    </xf>
    <xf numFmtId="38" fontId="10" fillId="0" borderId="11" xfId="2" applyFont="1" applyBorder="1" applyAlignment="1">
      <alignment horizontal="right" vertical="center"/>
    </xf>
    <xf numFmtId="38" fontId="10" fillId="0" borderId="11" xfId="2" applyFont="1" applyBorder="1" applyAlignment="1">
      <alignment horizontal="center" vertical="center"/>
    </xf>
    <xf numFmtId="38" fontId="10" fillId="0" borderId="12" xfId="2" applyFont="1" applyBorder="1" applyAlignment="1">
      <alignment horizontal="right" vertical="center"/>
    </xf>
    <xf numFmtId="0" fontId="10" fillId="0" borderId="16" xfId="0" applyFont="1" applyFill="1" applyBorder="1" applyAlignment="1">
      <alignment horizontal="left" vertical="center" indent="1"/>
    </xf>
    <xf numFmtId="38" fontId="10" fillId="0" borderId="17" xfId="2" applyFont="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indent="1"/>
    </xf>
    <xf numFmtId="38" fontId="10" fillId="0" borderId="0" xfId="2" applyFont="1" applyBorder="1" applyAlignment="1">
      <alignment horizontal="right" vertical="center"/>
    </xf>
    <xf numFmtId="38" fontId="10" fillId="0" borderId="0" xfId="2" applyFont="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vertical="center"/>
    </xf>
    <xf numFmtId="38" fontId="10" fillId="2" borderId="19" xfId="2" applyFont="1" applyFill="1" applyBorder="1" applyAlignment="1">
      <alignment horizontal="right" vertical="center"/>
    </xf>
    <xf numFmtId="0" fontId="10" fillId="2" borderId="20" xfId="0" applyFont="1" applyFill="1" applyBorder="1" applyAlignment="1">
      <alignment vertical="center"/>
    </xf>
    <xf numFmtId="38" fontId="10" fillId="0" borderId="14" xfId="2" applyFont="1" applyBorder="1" applyAlignment="1">
      <alignment vertical="center"/>
    </xf>
    <xf numFmtId="38" fontId="10" fillId="0" borderId="11" xfId="2" applyFont="1" applyBorder="1" applyAlignment="1">
      <alignment vertical="center"/>
    </xf>
    <xf numFmtId="38" fontId="10" fillId="0" borderId="21" xfId="2" applyFont="1" applyBorder="1" applyAlignment="1">
      <alignment horizontal="right" vertical="center"/>
    </xf>
    <xf numFmtId="0" fontId="37" fillId="0" borderId="10" xfId="0" applyFont="1" applyBorder="1" applyAlignment="1">
      <alignment horizontal="center" vertical="center"/>
    </xf>
    <xf numFmtId="38" fontId="10" fillId="0" borderId="1" xfId="2" applyFont="1" applyBorder="1" applyAlignment="1">
      <alignment horizontal="right" vertical="center"/>
    </xf>
    <xf numFmtId="38" fontId="10" fillId="0" borderId="20" xfId="2" applyFont="1" applyBorder="1" applyAlignment="1">
      <alignment horizontal="right" vertical="center"/>
    </xf>
    <xf numFmtId="0" fontId="10" fillId="4" borderId="11" xfId="0" applyFont="1" applyFill="1" applyBorder="1" applyAlignment="1">
      <alignment vertical="center"/>
    </xf>
    <xf numFmtId="38" fontId="10" fillId="0" borderId="17" xfId="2" applyFont="1" applyFill="1" applyBorder="1" applyAlignment="1">
      <alignment horizontal="right" vertical="center"/>
    </xf>
    <xf numFmtId="38" fontId="10" fillId="0" borderId="30" xfId="2" applyFont="1" applyFill="1" applyBorder="1" applyAlignment="1">
      <alignment horizontal="right" vertical="center"/>
    </xf>
    <xf numFmtId="0" fontId="10" fillId="4" borderId="18" xfId="0" applyFont="1" applyFill="1" applyBorder="1" applyAlignment="1">
      <alignment horizontal="center" vertical="center"/>
    </xf>
    <xf numFmtId="0" fontId="10" fillId="4" borderId="19" xfId="0" applyFont="1" applyFill="1" applyBorder="1" applyAlignment="1">
      <alignment vertical="center"/>
    </xf>
    <xf numFmtId="38" fontId="10" fillId="4" borderId="19" xfId="2" applyFont="1" applyFill="1" applyBorder="1" applyAlignment="1">
      <alignment horizontal="right" vertical="center"/>
    </xf>
    <xf numFmtId="0" fontId="10" fillId="4" borderId="20" xfId="0" applyFont="1" applyFill="1" applyBorder="1" applyAlignment="1">
      <alignmen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38" fontId="10" fillId="4" borderId="11" xfId="2" applyFont="1" applyFill="1" applyBorder="1" applyAlignment="1">
      <alignment horizontal="center" vertical="center" wrapText="1"/>
    </xf>
    <xf numFmtId="0" fontId="10" fillId="4" borderId="12" xfId="0" applyFont="1" applyFill="1" applyBorder="1" applyAlignment="1">
      <alignment horizontal="center" vertical="center" wrapText="1"/>
    </xf>
    <xf numFmtId="38" fontId="10" fillId="5" borderId="21" xfId="2" applyFont="1" applyFill="1" applyBorder="1" applyAlignment="1">
      <alignment horizontal="right" vertical="center"/>
    </xf>
    <xf numFmtId="38" fontId="10" fillId="0" borderId="21" xfId="2" applyFont="1" applyFill="1" applyBorder="1" applyAlignment="1">
      <alignment horizontal="right" vertical="center"/>
    </xf>
    <xf numFmtId="0" fontId="10" fillId="0" borderId="0" xfId="0" applyFont="1" applyAlignment="1">
      <alignment horizontal="right" vertical="center"/>
    </xf>
    <xf numFmtId="0" fontId="11" fillId="2" borderId="19" xfId="0" applyFont="1" applyFill="1" applyBorder="1" applyAlignment="1">
      <alignment vertical="center"/>
    </xf>
    <xf numFmtId="0" fontId="10" fillId="2" borderId="19" xfId="0" applyFont="1" applyFill="1" applyBorder="1" applyAlignment="1">
      <alignment vertical="center" wrapText="1"/>
    </xf>
    <xf numFmtId="0" fontId="10" fillId="0" borderId="0" xfId="0" applyFont="1" applyBorder="1" applyAlignment="1">
      <alignment horizontal="center" vertical="center" wrapText="1"/>
    </xf>
    <xf numFmtId="14" fontId="10" fillId="0" borderId="14"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22" xfId="0" applyFont="1" applyBorder="1" applyAlignment="1">
      <alignment horizontal="right" vertical="center"/>
    </xf>
    <xf numFmtId="0" fontId="10" fillId="0" borderId="1" xfId="0" applyFont="1" applyBorder="1" applyAlignment="1">
      <alignment horizontal="right" vertical="center"/>
    </xf>
    <xf numFmtId="38" fontId="10" fillId="0" borderId="23" xfId="2" applyFont="1" applyBorder="1" applyAlignment="1">
      <alignment horizontal="right" vertical="center"/>
    </xf>
    <xf numFmtId="0" fontId="10" fillId="2"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0" xfId="0" applyFont="1" applyBorder="1" applyAlignment="1">
      <alignment horizontal="left" vertical="center" wrapText="1"/>
    </xf>
    <xf numFmtId="0" fontId="38"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6" xfId="0" applyFont="1" applyFill="1" applyBorder="1" applyAlignment="1">
      <alignment horizontal="left" vertical="center" wrapText="1"/>
    </xf>
    <xf numFmtId="0" fontId="38" fillId="0" borderId="0" xfId="0" applyFont="1" applyAlignment="1">
      <alignment horizontal="left" vertical="center"/>
    </xf>
    <xf numFmtId="0" fontId="10" fillId="0" borderId="0" xfId="0" applyFont="1" applyBorder="1" applyAlignment="1">
      <alignment horizontal="right" vertical="center"/>
    </xf>
    <xf numFmtId="0" fontId="10" fillId="4" borderId="19" xfId="0" applyFont="1" applyFill="1" applyBorder="1" applyAlignment="1">
      <alignment vertical="center" wrapText="1"/>
    </xf>
    <xf numFmtId="38" fontId="10" fillId="5" borderId="30" xfId="2" applyFont="1" applyFill="1" applyBorder="1" applyAlignment="1">
      <alignment horizontal="right" vertical="center"/>
    </xf>
    <xf numFmtId="0" fontId="10" fillId="0" borderId="0" xfId="0" applyFont="1" applyFill="1" applyAlignment="1">
      <alignment vertical="center"/>
    </xf>
    <xf numFmtId="0" fontId="5" fillId="0" borderId="0" xfId="0" applyFont="1" applyAlignment="1">
      <alignment vertical="center"/>
    </xf>
    <xf numFmtId="0" fontId="5" fillId="0" borderId="0" xfId="0" applyFont="1" applyAlignment="1">
      <alignment vertical="center" wrapText="1"/>
    </xf>
    <xf numFmtId="38" fontId="5" fillId="0" borderId="0" xfId="2"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38" fontId="5" fillId="0" borderId="0" xfId="2"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indent="1"/>
    </xf>
    <xf numFmtId="38" fontId="5" fillId="0" borderId="0" xfId="2" applyFont="1" applyBorder="1" applyAlignment="1">
      <alignment horizontal="right" vertical="center"/>
    </xf>
    <xf numFmtId="38" fontId="5" fillId="0" borderId="0" xfId="2" applyFont="1" applyBorder="1" applyAlignment="1">
      <alignment horizontal="center" vertical="center"/>
    </xf>
    <xf numFmtId="0" fontId="10" fillId="4" borderId="6" xfId="0" applyFont="1" applyFill="1" applyBorder="1" applyAlignment="1">
      <alignment horizontal="left" vertical="center" wrapText="1"/>
    </xf>
    <xf numFmtId="38" fontId="10" fillId="0" borderId="6" xfId="3" applyFont="1" applyBorder="1" applyAlignment="1">
      <alignment horizontal="left" vertical="center" wrapText="1"/>
    </xf>
    <xf numFmtId="38" fontId="10" fillId="0" borderId="6" xfId="3" applyFont="1" applyBorder="1" applyAlignment="1">
      <alignment horizontal="right" vertical="center" wrapText="1"/>
    </xf>
    <xf numFmtId="38" fontId="10" fillId="0" borderId="4" xfId="3" applyFont="1" applyBorder="1" applyAlignment="1">
      <alignment horizontal="left" vertical="center" wrapText="1"/>
    </xf>
    <xf numFmtId="38" fontId="10" fillId="0" borderId="4" xfId="3" applyFont="1" applyBorder="1" applyAlignment="1">
      <alignment horizontal="right" vertical="center" wrapText="1"/>
    </xf>
    <xf numFmtId="38" fontId="10" fillId="0" borderId="18" xfId="3" applyFont="1" applyBorder="1" applyAlignment="1">
      <alignment horizontal="left" vertical="center" wrapText="1"/>
    </xf>
    <xf numFmtId="38" fontId="10" fillId="0" borderId="26" xfId="3" applyFont="1" applyBorder="1" applyAlignment="1">
      <alignment horizontal="left" vertical="center" wrapText="1"/>
    </xf>
    <xf numFmtId="38" fontId="10" fillId="0" borderId="3" xfId="3" applyFont="1" applyBorder="1" applyAlignment="1">
      <alignment horizontal="right" vertical="center" wrapText="1"/>
    </xf>
    <xf numFmtId="38" fontId="10" fillId="0" borderId="5" xfId="3" applyFont="1" applyBorder="1" applyAlignment="1">
      <alignment horizontal="left" vertical="center" wrapText="1"/>
    </xf>
    <xf numFmtId="38" fontId="10" fillId="0" borderId="5" xfId="3" applyFont="1" applyBorder="1" applyAlignment="1">
      <alignment horizontal="right" vertical="center"/>
    </xf>
    <xf numFmtId="38" fontId="10" fillId="0" borderId="5" xfId="3" applyFont="1" applyBorder="1" applyAlignment="1">
      <alignment horizontal="right" vertical="center" wrapText="1"/>
    </xf>
    <xf numFmtId="0" fontId="10" fillId="2" borderId="24" xfId="0" applyFont="1" applyFill="1" applyBorder="1" applyAlignment="1">
      <alignment horizontal="center" vertical="center" wrapText="1"/>
    </xf>
    <xf numFmtId="0" fontId="10" fillId="2" borderId="18" xfId="0" applyFont="1" applyFill="1" applyBorder="1" applyAlignment="1">
      <alignment horizontal="left" vertical="center"/>
    </xf>
    <xf numFmtId="38" fontId="10" fillId="0" borderId="27" xfId="0" applyNumberFormat="1" applyFont="1" applyBorder="1" applyAlignment="1">
      <alignment vertical="center"/>
    </xf>
    <xf numFmtId="38" fontId="10" fillId="0" borderId="19" xfId="0" applyNumberFormat="1" applyFont="1" applyBorder="1" applyAlignment="1">
      <alignment vertical="center"/>
    </xf>
    <xf numFmtId="38" fontId="10" fillId="0" borderId="28" xfId="2" applyFont="1" applyBorder="1" applyAlignment="1">
      <alignment horizontal="right" vertical="center"/>
    </xf>
    <xf numFmtId="38" fontId="10" fillId="0" borderId="29" xfId="0" applyNumberFormat="1" applyFont="1" applyBorder="1" applyAlignment="1">
      <alignment vertical="center"/>
    </xf>
    <xf numFmtId="0" fontId="10" fillId="2" borderId="25" xfId="0" applyFont="1" applyFill="1" applyBorder="1" applyAlignment="1">
      <alignment horizontal="center" vertical="center" wrapText="1"/>
    </xf>
    <xf numFmtId="0" fontId="37" fillId="0" borderId="8" xfId="0" applyFont="1" applyBorder="1" applyAlignment="1">
      <alignment vertical="center"/>
    </xf>
    <xf numFmtId="38" fontId="10" fillId="0" borderId="0" xfId="3" applyFont="1" applyAlignment="1">
      <alignment horizontal="right" vertical="center"/>
    </xf>
    <xf numFmtId="0" fontId="41" fillId="0" borderId="0" xfId="0" applyFont="1" applyAlignment="1">
      <alignment vertical="center"/>
    </xf>
    <xf numFmtId="0" fontId="11" fillId="2" borderId="11" xfId="0" applyFont="1" applyFill="1" applyBorder="1" applyAlignment="1">
      <alignment vertical="center"/>
    </xf>
    <xf numFmtId="38" fontId="10" fillId="2" borderId="11" xfId="3" applyFont="1" applyFill="1" applyBorder="1" applyAlignment="1">
      <alignment horizontal="right" vertical="center"/>
    </xf>
    <xf numFmtId="38" fontId="10" fillId="2" borderId="11" xfId="3" applyFont="1" applyFill="1" applyBorder="1" applyAlignment="1">
      <alignment horizontal="center" vertical="center" wrapText="1"/>
    </xf>
    <xf numFmtId="38" fontId="10" fillId="0" borderId="14" xfId="3" applyFont="1" applyBorder="1" applyAlignment="1">
      <alignment horizontal="right" vertical="center"/>
    </xf>
    <xf numFmtId="38" fontId="10" fillId="0" borderId="14" xfId="3" applyFont="1" applyBorder="1" applyAlignment="1">
      <alignment horizontal="center" vertical="center"/>
    </xf>
    <xf numFmtId="38" fontId="10" fillId="0" borderId="15" xfId="3" applyFont="1" applyBorder="1" applyAlignment="1">
      <alignment horizontal="right" vertical="center"/>
    </xf>
    <xf numFmtId="38" fontId="10" fillId="0" borderId="11" xfId="3" applyFont="1" applyBorder="1" applyAlignment="1">
      <alignment horizontal="right" vertical="center"/>
    </xf>
    <xf numFmtId="38" fontId="10" fillId="0" borderId="11" xfId="3" applyFont="1" applyBorder="1" applyAlignment="1">
      <alignment horizontal="center" vertical="center"/>
    </xf>
    <xf numFmtId="38" fontId="10" fillId="0" borderId="12" xfId="3" applyFont="1" applyBorder="1" applyAlignment="1">
      <alignment horizontal="right" vertical="center"/>
    </xf>
    <xf numFmtId="38" fontId="10" fillId="0" borderId="17" xfId="3" applyFont="1" applyBorder="1" applyAlignment="1">
      <alignment horizontal="right" vertical="center"/>
    </xf>
    <xf numFmtId="38" fontId="10" fillId="2" borderId="19" xfId="3" applyFont="1" applyFill="1" applyBorder="1" applyAlignment="1">
      <alignment horizontal="right" vertical="center"/>
    </xf>
    <xf numFmtId="38" fontId="10" fillId="0" borderId="14" xfId="3" applyFont="1" applyBorder="1" applyAlignment="1">
      <alignment vertical="center"/>
    </xf>
    <xf numFmtId="38" fontId="10" fillId="0" borderId="0" xfId="3" applyFont="1" applyBorder="1" applyAlignment="1">
      <alignment vertical="center"/>
    </xf>
    <xf numFmtId="38" fontId="10" fillId="0" borderId="11" xfId="3" applyFont="1" applyBorder="1" applyAlignment="1">
      <alignment vertical="center"/>
    </xf>
    <xf numFmtId="38" fontId="10" fillId="0" borderId="21" xfId="3" applyFont="1" applyBorder="1" applyAlignment="1">
      <alignment horizontal="right" vertical="center"/>
    </xf>
    <xf numFmtId="176" fontId="11" fillId="6" borderId="0" xfId="2" applyNumberFormat="1" applyFont="1" applyFill="1" applyBorder="1" applyAlignment="1">
      <alignment horizontal="right" vertical="center"/>
    </xf>
    <xf numFmtId="0" fontId="42" fillId="0" borderId="0" xfId="4" applyFont="1" applyFill="1" applyBorder="1" applyAlignment="1">
      <alignment vertical="center"/>
    </xf>
    <xf numFmtId="0" fontId="42" fillId="0" borderId="0" xfId="4" applyFont="1" applyFill="1" applyBorder="1" applyAlignment="1">
      <alignment vertical="center" wrapText="1"/>
    </xf>
    <xf numFmtId="38" fontId="42" fillId="0" borderId="0" xfId="2" applyFont="1" applyFill="1" applyBorder="1" applyAlignment="1">
      <alignment vertical="center"/>
    </xf>
    <xf numFmtId="38" fontId="5" fillId="0" borderId="0" xfId="2" applyFont="1" applyFill="1" applyBorder="1" applyAlignment="1">
      <alignment horizontal="left" vertical="center" wrapText="1"/>
    </xf>
    <xf numFmtId="38" fontId="5" fillId="0" borderId="0" xfId="2" applyFont="1" applyFill="1" applyBorder="1" applyAlignment="1">
      <alignment horizontal="left" vertical="center"/>
    </xf>
    <xf numFmtId="0" fontId="5" fillId="0" borderId="0"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0" xfId="4" applyFont="1" applyFill="1" applyBorder="1" applyAlignment="1">
      <alignment horizontal="center" vertical="center" wrapText="1"/>
    </xf>
    <xf numFmtId="0" fontId="6" fillId="0" borderId="0" xfId="4" applyFont="1" applyFill="1" applyBorder="1" applyAlignment="1">
      <alignment horizontal="center" vertical="center"/>
    </xf>
    <xf numFmtId="0" fontId="0" fillId="0" borderId="0" xfId="0" applyAlignment="1">
      <alignment horizontal="center" vertical="center"/>
    </xf>
    <xf numFmtId="0" fontId="6" fillId="3" borderId="0" xfId="4" applyFont="1" applyFill="1" applyBorder="1" applyAlignment="1">
      <alignment horizontal="center" vertical="center"/>
    </xf>
    <xf numFmtId="0" fontId="0" fillId="3" borderId="0" xfId="0" applyFill="1" applyAlignment="1">
      <alignment horizontal="center" vertical="center"/>
    </xf>
    <xf numFmtId="0" fontId="4" fillId="0" borderId="0" xfId="4" applyFont="1" applyFill="1" applyBorder="1" applyAlignment="1">
      <alignment horizontal="center" vertical="center"/>
    </xf>
    <xf numFmtId="0" fontId="6" fillId="3" borderId="4" xfId="4" applyFont="1" applyFill="1" applyBorder="1" applyAlignment="1">
      <alignment horizontal="center" vertical="center" wrapText="1"/>
    </xf>
    <xf numFmtId="0" fontId="0" fillId="3" borderId="40" xfId="0" applyFill="1" applyBorder="1" applyAlignment="1">
      <alignment horizontal="center" vertical="center"/>
    </xf>
    <xf numFmtId="0" fontId="8" fillId="0" borderId="0" xfId="0" applyFont="1" applyAlignment="1">
      <alignment horizontal="center"/>
    </xf>
    <xf numFmtId="0" fontId="34" fillId="0" borderId="1" xfId="0" applyFont="1" applyBorder="1" applyAlignment="1">
      <alignment wrapText="1"/>
    </xf>
    <xf numFmtId="0" fontId="0" fillId="0" borderId="1" xfId="0" applyBorder="1" applyAlignment="1"/>
    <xf numFmtId="0" fontId="35" fillId="0" borderId="0" xfId="0" applyFont="1" applyAlignment="1">
      <alignment horizontal="center"/>
    </xf>
    <xf numFmtId="38" fontId="10" fillId="0" borderId="30" xfId="2" applyFont="1" applyFill="1" applyBorder="1" applyAlignment="1">
      <alignment horizontal="right" vertical="center"/>
    </xf>
    <xf numFmtId="0" fontId="8" fillId="0" borderId="30" xfId="0" applyFont="1" applyFill="1" applyBorder="1" applyAlignment="1">
      <alignment vertical="center"/>
    </xf>
    <xf numFmtId="0" fontId="38" fillId="0" borderId="0" xfId="0" applyFont="1" applyAlignment="1">
      <alignment horizontal="left" vertical="center"/>
    </xf>
    <xf numFmtId="0" fontId="10" fillId="0" borderId="32" xfId="0" applyFont="1" applyFill="1" applyBorder="1" applyAlignment="1">
      <alignment horizontal="right" vertical="center"/>
    </xf>
    <xf numFmtId="0" fontId="10" fillId="0" borderId="33" xfId="0" applyFont="1" applyFill="1" applyBorder="1" applyAlignment="1">
      <alignment horizontal="right" vertical="center"/>
    </xf>
    <xf numFmtId="0" fontId="10" fillId="0" borderId="31" xfId="0" applyFont="1" applyFill="1" applyBorder="1" applyAlignment="1">
      <alignment horizontal="right" vertical="center"/>
    </xf>
    <xf numFmtId="0" fontId="10" fillId="0" borderId="29" xfId="0" applyFont="1" applyFill="1" applyBorder="1" applyAlignment="1">
      <alignment horizontal="right"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10" fillId="0" borderId="31" xfId="0" applyFont="1" applyBorder="1" applyAlignment="1">
      <alignment horizontal="right" vertical="center"/>
    </xf>
    <xf numFmtId="0" fontId="10" fillId="0" borderId="29" xfId="0" applyFont="1" applyBorder="1" applyAlignment="1">
      <alignment horizontal="right" vertical="center"/>
    </xf>
    <xf numFmtId="0" fontId="10" fillId="2" borderId="11" xfId="0" applyFont="1" applyFill="1" applyBorder="1" applyAlignment="1">
      <alignment horizontal="center" vertical="center"/>
    </xf>
    <xf numFmtId="38" fontId="10" fillId="2" borderId="11" xfId="2"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15" xfId="0" applyFont="1" applyFill="1" applyBorder="1" applyAlignment="1">
      <alignment horizontal="center" vertical="center" wrapText="1"/>
    </xf>
    <xf numFmtId="38" fontId="10" fillId="2" borderId="34" xfId="2" applyFont="1" applyFill="1" applyBorder="1" applyAlignment="1">
      <alignment horizontal="center" vertical="center" wrapText="1"/>
    </xf>
    <xf numFmtId="38" fontId="10" fillId="2" borderId="14" xfId="2"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5" borderId="30" xfId="0" applyFont="1" applyFill="1" applyBorder="1" applyAlignment="1">
      <alignment horizontal="right" vertical="center"/>
    </xf>
    <xf numFmtId="0" fontId="8" fillId="5" borderId="30" xfId="0" applyFont="1" applyFill="1" applyBorder="1" applyAlignment="1">
      <alignment horizontal="right" vertical="center"/>
    </xf>
    <xf numFmtId="0" fontId="10" fillId="0" borderId="30" xfId="0" applyFont="1" applyFill="1" applyBorder="1" applyAlignment="1">
      <alignment horizontal="right" vertical="center"/>
    </xf>
    <xf numFmtId="0" fontId="8" fillId="0" borderId="30" xfId="0" applyFont="1" applyFill="1" applyBorder="1" applyAlignment="1">
      <alignment horizontal="right" vertical="center"/>
    </xf>
    <xf numFmtId="0" fontId="10" fillId="5" borderId="31" xfId="0" applyFont="1" applyFill="1" applyBorder="1" applyAlignment="1">
      <alignment horizontal="right" vertical="center"/>
    </xf>
    <xf numFmtId="0" fontId="10" fillId="5" borderId="29" xfId="0" applyFont="1" applyFill="1" applyBorder="1" applyAlignment="1">
      <alignment horizontal="right" vertical="center"/>
    </xf>
    <xf numFmtId="0" fontId="39" fillId="0" borderId="0" xfId="0" applyFont="1" applyAlignment="1">
      <alignment horizontal="left" vertical="center"/>
    </xf>
    <xf numFmtId="38" fontId="10" fillId="0" borderId="28" xfId="3" applyFont="1" applyBorder="1" applyAlignment="1">
      <alignment horizontal="left" vertical="center" wrapText="1"/>
    </xf>
    <xf numFmtId="38" fontId="10" fillId="0" borderId="18" xfId="3" applyFont="1" applyBorder="1" applyAlignment="1">
      <alignment horizontal="left" vertical="center" wrapText="1"/>
    </xf>
    <xf numFmtId="38" fontId="10" fillId="0" borderId="19" xfId="3" applyFont="1" applyBorder="1" applyAlignment="1">
      <alignment horizontal="left" vertical="center" wrapText="1"/>
    </xf>
    <xf numFmtId="38" fontId="10" fillId="0" borderId="20" xfId="3" applyFont="1" applyBorder="1" applyAlignment="1">
      <alignment horizontal="left" vertical="center" wrapText="1"/>
    </xf>
    <xf numFmtId="38" fontId="10" fillId="0" borderId="22" xfId="3" applyFont="1" applyBorder="1" applyAlignment="1">
      <alignment horizontal="left" vertical="center" wrapText="1"/>
    </xf>
    <xf numFmtId="38" fontId="10" fillId="0" borderId="37" xfId="3" applyFont="1" applyBorder="1" applyAlignment="1">
      <alignment horizontal="left" vertical="center" wrapText="1"/>
    </xf>
    <xf numFmtId="0" fontId="10" fillId="0" borderId="0" xfId="0" applyFont="1" applyAlignment="1">
      <alignment horizontal="left" wrapText="1"/>
    </xf>
    <xf numFmtId="0" fontId="8" fillId="0" borderId="0" xfId="0" applyFont="1" applyAlignment="1">
      <alignment horizont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21" xfId="0" applyFont="1" applyBorder="1" applyAlignment="1">
      <alignment horizontal="righ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38" fontId="10" fillId="2" borderId="34" xfId="3" applyFont="1" applyFill="1" applyBorder="1" applyAlignment="1">
      <alignment horizontal="center" vertical="center" wrapText="1"/>
    </xf>
    <xf numFmtId="38" fontId="10" fillId="2" borderId="14" xfId="3" applyFont="1" applyFill="1" applyBorder="1" applyAlignment="1">
      <alignment horizontal="center" vertical="center" wrapText="1"/>
    </xf>
  </cellXfs>
  <cellStyles count="5">
    <cellStyle name="パーセント" xfId="1" builtinId="5"/>
    <cellStyle name="桁区切り" xfId="2" builtinId="6"/>
    <cellStyle name="桁区切り 2" xfId="3"/>
    <cellStyle name="標準" xfId="0" builtinId="0"/>
    <cellStyle name="標準_【説明資料】支援事業予算設計書" xfId="4"/>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0906BM1\jpf&#20849;&#26377;&#12501;&#12457;&#12523;&#12480;&#12540;\&#20107;&#26989;\&#20107;&#26989;\1.&#19968;&#33324;&#26989;&#21209;\5.&#24120;&#20219;&#22996;&#21729;&#20250;\2016&#24180;&#24230;\&#31532;13&#22238;&#65288;3&#26376;16&#26085;&#65289;\&#24403;&#26085;&#36039;&#26009;&#65288;&#31532;1&#37096;&#65289;\5&#21495;&#35696;&#26696;&#65306;&#28023;&#22806;&#21161;&#25104;&#12460;&#12452;&#12489;&#12521;&#12452;&#12531;&#25913;&#23450;\2.%20&#26360;&#24335;\4&#12304;&#26360;&#24335;&#12305;&#21454;&#25903;&#22577;&#21578;&#26360;&#65288;&#28023;&#22806;&#65289;&#33258;&#24049;&#36039;&#37329;&#21547;&#124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報告書"/>
      <sheetName val="予算執行状況"/>
      <sheetName val="証憑一覧表　表紙"/>
      <sheetName val="1(1)直接事業費"/>
      <sheetName val="1(2)国内交通費、航空旅費"/>
      <sheetName val="1(2)日当他"/>
      <sheetName val="1(2)査証他"/>
      <sheetName val="1(3)拠点立ち上げ"/>
      <sheetName val="1(3)事務所賃貸料他"/>
      <sheetName val="1(3)現地交通"/>
      <sheetName val="1(3)現地事務所運営用備品・事務用品費"/>
      <sheetName val="1(3)国際スタッフ、現地スタッフ"/>
      <sheetName val="2(1)本部スタッフ"/>
      <sheetName val="2(1)本部管理"/>
      <sheetName val="GT_Custom"/>
      <sheetName val="3 一般管理費サマリー表"/>
      <sheetName val="3 一般管理費"/>
      <sheetName val="4外部監査費"/>
    </sheetNames>
    <sheetDataSet>
      <sheetData sheetId="0"/>
      <sheetData sheetId="1"/>
      <sheetData sheetId="2">
        <row r="10">
          <cell r="C10" t="str">
            <v>XXXXXXXXXXX（XXXX）（プログラム名（期））</v>
          </cell>
        </row>
        <row r="14">
          <cell r="C14" t="str">
            <v>XXXXXXXXXXX（事業名）</v>
          </cell>
        </row>
        <row r="18">
          <cell r="C18" t="str">
            <v>XXXXXXXXXXX（団体名）</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O63"/>
  <sheetViews>
    <sheetView showGridLines="0" tabSelected="1" view="pageBreakPreview" zoomScaleNormal="100" zoomScaleSheetLayoutView="100" zoomScalePageLayoutView="70" workbookViewId="0">
      <selection activeCell="F49" sqref="F49"/>
    </sheetView>
  </sheetViews>
  <sheetFormatPr defaultColWidth="9" defaultRowHeight="18" customHeight="1" x14ac:dyDescent="0.2"/>
  <cols>
    <col min="1" max="2" width="1.77734375" style="1" customWidth="1"/>
    <col min="3" max="3" width="38.6640625" style="2" customWidth="1"/>
    <col min="4" max="4" width="8.21875" style="1" bestFit="1" customWidth="1"/>
    <col min="5" max="5" width="2.6640625" style="1" customWidth="1"/>
    <col min="6" max="6" width="20.88671875" style="10" bestFit="1" customWidth="1"/>
    <col min="7" max="7" width="2.6640625" style="1" customWidth="1"/>
    <col min="8" max="8" width="20.88671875" style="1" bestFit="1" customWidth="1"/>
    <col min="9" max="9" width="2.6640625" style="1" customWidth="1"/>
    <col min="10" max="10" width="19.44140625" style="10" bestFit="1" customWidth="1"/>
    <col min="11" max="11" width="2.6640625" style="1" customWidth="1"/>
    <col min="12" max="12" width="13.109375" style="1" bestFit="1" customWidth="1"/>
    <col min="13" max="13" width="2.6640625" style="1" customWidth="1"/>
    <col min="14" max="14" width="13.109375" style="1" customWidth="1"/>
    <col min="15" max="15" width="18.33203125" style="1" customWidth="1"/>
    <col min="16" max="16384" width="9" style="1"/>
  </cols>
  <sheetData>
    <row r="1" spans="1:15" ht="18" customHeight="1" x14ac:dyDescent="0.2">
      <c r="A1" s="274" t="s">
        <v>19</v>
      </c>
      <c r="B1" s="274"/>
      <c r="C1" s="274"/>
      <c r="D1" s="274"/>
      <c r="E1" s="274"/>
      <c r="F1" s="274"/>
      <c r="G1" s="274"/>
      <c r="H1" s="274"/>
      <c r="I1" s="274"/>
      <c r="J1" s="274"/>
      <c r="K1" s="274"/>
      <c r="L1" s="274"/>
      <c r="M1" s="274"/>
      <c r="N1" s="274"/>
      <c r="O1" s="274"/>
    </row>
    <row r="2" spans="1:15" ht="18" customHeight="1" x14ac:dyDescent="0.2">
      <c r="A2" s="274" t="s">
        <v>15</v>
      </c>
      <c r="B2" s="274"/>
      <c r="C2" s="274"/>
      <c r="D2" s="274"/>
      <c r="E2" s="274"/>
      <c r="F2" s="274"/>
      <c r="G2" s="274"/>
      <c r="H2" s="274"/>
      <c r="I2" s="274"/>
      <c r="J2" s="274"/>
      <c r="K2" s="274"/>
      <c r="L2" s="274"/>
      <c r="M2" s="274"/>
      <c r="N2" s="274"/>
      <c r="O2" s="274"/>
    </row>
    <row r="3" spans="1:15" ht="6.75" customHeight="1" x14ac:dyDescent="0.2">
      <c r="D3" s="3"/>
      <c r="E3" s="3"/>
      <c r="F3" s="4"/>
      <c r="G3" s="3"/>
      <c r="I3" s="3"/>
      <c r="J3" s="3"/>
      <c r="K3" s="3"/>
      <c r="L3" s="3"/>
      <c r="M3" s="3"/>
    </row>
    <row r="4" spans="1:15" ht="18" customHeight="1" x14ac:dyDescent="0.2">
      <c r="A4" s="103"/>
      <c r="B4" s="5"/>
      <c r="C4" s="5"/>
      <c r="D4" s="272" t="s">
        <v>214</v>
      </c>
      <c r="E4" s="273"/>
      <c r="F4" s="273"/>
      <c r="G4" s="273"/>
      <c r="H4" s="273"/>
      <c r="I4" s="273"/>
      <c r="J4" s="273"/>
      <c r="K4" s="273"/>
      <c r="L4" s="273"/>
      <c r="M4" s="5"/>
      <c r="N4" s="5"/>
      <c r="O4" s="275" t="s">
        <v>218</v>
      </c>
    </row>
    <row r="5" spans="1:15" ht="6.75" customHeight="1" x14ac:dyDescent="0.2">
      <c r="A5" s="103"/>
      <c r="B5" s="5"/>
      <c r="C5" s="6"/>
      <c r="D5" s="270"/>
      <c r="E5" s="271"/>
      <c r="F5" s="271"/>
      <c r="G5" s="271"/>
      <c r="H5" s="271"/>
      <c r="I5" s="271"/>
      <c r="J5" s="271"/>
      <c r="K5" s="271"/>
      <c r="L5" s="271"/>
      <c r="M5" s="5"/>
      <c r="O5" s="276"/>
    </row>
    <row r="6" spans="1:15" ht="18" customHeight="1" x14ac:dyDescent="0.2">
      <c r="A6" s="103"/>
      <c r="B6" s="5"/>
      <c r="C6" s="5"/>
      <c r="D6" s="272" t="s">
        <v>215</v>
      </c>
      <c r="E6" s="273"/>
      <c r="F6" s="273"/>
      <c r="G6" s="273"/>
      <c r="H6" s="273"/>
      <c r="I6" s="273"/>
      <c r="J6" s="273"/>
      <c r="K6" s="273"/>
      <c r="L6" s="273"/>
      <c r="M6" s="5"/>
      <c r="N6" s="5"/>
      <c r="O6" s="276"/>
    </row>
    <row r="7" spans="1:15" ht="6.75" customHeight="1" x14ac:dyDescent="0.2">
      <c r="A7" s="103"/>
      <c r="B7" s="5"/>
      <c r="C7" s="6"/>
      <c r="D7" s="270"/>
      <c r="E7" s="271"/>
      <c r="F7" s="271"/>
      <c r="G7" s="271"/>
      <c r="H7" s="271"/>
      <c r="I7" s="271"/>
      <c r="J7" s="271"/>
      <c r="K7" s="271"/>
      <c r="L7" s="271"/>
      <c r="M7" s="5"/>
      <c r="O7" s="104"/>
    </row>
    <row r="8" spans="1:15" ht="18" customHeight="1" x14ac:dyDescent="0.2">
      <c r="A8" s="103"/>
      <c r="B8" s="5"/>
      <c r="C8" s="5"/>
      <c r="D8" s="272" t="s">
        <v>216</v>
      </c>
      <c r="E8" s="273"/>
      <c r="F8" s="273"/>
      <c r="G8" s="273"/>
      <c r="H8" s="273"/>
      <c r="I8" s="273"/>
      <c r="J8" s="273"/>
      <c r="K8" s="273"/>
      <c r="L8" s="273"/>
      <c r="M8" s="5"/>
      <c r="N8" s="5"/>
      <c r="O8" s="105"/>
    </row>
    <row r="9" spans="1:15" ht="6.75" customHeight="1" x14ac:dyDescent="0.2">
      <c r="A9" s="100"/>
      <c r="B9" s="7"/>
      <c r="C9" s="8"/>
      <c r="D9" s="270"/>
      <c r="E9" s="271"/>
      <c r="F9" s="271"/>
      <c r="G9" s="271"/>
      <c r="H9" s="271"/>
      <c r="I9" s="271"/>
      <c r="J9" s="271"/>
      <c r="K9" s="271"/>
      <c r="L9" s="271"/>
      <c r="M9" s="7"/>
    </row>
    <row r="10" spans="1:15" ht="18" customHeight="1" x14ac:dyDescent="0.2">
      <c r="A10" s="100"/>
      <c r="B10" s="7"/>
      <c r="C10" s="7"/>
      <c r="D10" s="272" t="s">
        <v>217</v>
      </c>
      <c r="E10" s="273"/>
      <c r="F10" s="273"/>
      <c r="G10" s="273"/>
      <c r="H10" s="273"/>
      <c r="I10" s="273"/>
      <c r="J10" s="273"/>
      <c r="K10" s="273"/>
      <c r="L10" s="273"/>
      <c r="M10" s="7"/>
      <c r="N10" s="7"/>
      <c r="O10" s="7"/>
    </row>
    <row r="12" spans="1:15" ht="18" customHeight="1" x14ac:dyDescent="0.2">
      <c r="D12" s="269" t="s">
        <v>10</v>
      </c>
      <c r="E12" s="267" t="s">
        <v>3</v>
      </c>
      <c r="F12" s="268"/>
      <c r="G12" s="268"/>
      <c r="H12" s="268"/>
      <c r="I12" s="268"/>
      <c r="J12" s="268"/>
      <c r="K12" s="268"/>
      <c r="L12" s="268"/>
      <c r="M12" s="268"/>
      <c r="N12" s="7" t="s">
        <v>190</v>
      </c>
      <c r="O12" s="7" t="s">
        <v>191</v>
      </c>
    </row>
    <row r="13" spans="1:15" ht="18" customHeight="1" x14ac:dyDescent="0.2">
      <c r="D13" s="269"/>
      <c r="F13" s="11" t="s">
        <v>48</v>
      </c>
      <c r="G13" s="12"/>
      <c r="H13" s="11" t="s">
        <v>49</v>
      </c>
      <c r="I13" s="13"/>
      <c r="J13" s="11" t="s">
        <v>74</v>
      </c>
      <c r="K13" s="11"/>
      <c r="L13" s="14" t="s">
        <v>73</v>
      </c>
      <c r="M13" s="15"/>
    </row>
    <row r="14" spans="1:15" ht="18" customHeight="1" x14ac:dyDescent="0.2">
      <c r="F14" s="9"/>
      <c r="G14" s="7"/>
      <c r="H14" s="4"/>
      <c r="I14" s="4"/>
      <c r="J14" s="9"/>
      <c r="K14" s="9"/>
      <c r="L14" s="9"/>
      <c r="M14" s="16"/>
    </row>
    <row r="15" spans="1:15" ht="18" customHeight="1" x14ac:dyDescent="0.2">
      <c r="A15" s="17" t="s">
        <v>91</v>
      </c>
      <c r="B15" s="17"/>
      <c r="C15" s="18"/>
      <c r="D15" s="17"/>
      <c r="E15" s="19"/>
      <c r="F15" s="20">
        <v>351450000</v>
      </c>
      <c r="G15" s="21"/>
      <c r="H15" s="22">
        <v>0</v>
      </c>
      <c r="I15" s="23" t="s">
        <v>89</v>
      </c>
      <c r="J15" s="24">
        <f>H15-F15</f>
        <v>-351450000</v>
      </c>
      <c r="K15" s="25"/>
      <c r="L15" s="26">
        <f>H15/F15</f>
        <v>0</v>
      </c>
      <c r="M15" s="27"/>
      <c r="N15" s="28"/>
      <c r="O15" s="28"/>
    </row>
    <row r="16" spans="1:15" ht="18" customHeight="1" x14ac:dyDescent="0.2">
      <c r="A16" s="10"/>
      <c r="B16" s="10"/>
      <c r="C16" s="29"/>
      <c r="E16" s="9"/>
      <c r="F16" s="30"/>
      <c r="G16" s="31"/>
      <c r="H16" s="30"/>
      <c r="I16" s="31"/>
      <c r="J16" s="30"/>
      <c r="K16" s="32"/>
      <c r="L16" s="33"/>
      <c r="M16" s="34"/>
      <c r="N16" s="35"/>
      <c r="O16" s="35"/>
    </row>
    <row r="17" spans="1:15" ht="18" customHeight="1" x14ac:dyDescent="0.2">
      <c r="A17" s="10" t="s">
        <v>40</v>
      </c>
      <c r="B17" s="36"/>
      <c r="C17" s="37"/>
      <c r="E17" s="10"/>
      <c r="F17" s="38">
        <f>F18+F25+F35</f>
        <v>309000000</v>
      </c>
      <c r="G17" s="39"/>
      <c r="H17" s="38">
        <f>H18+H25+H35</f>
        <v>0</v>
      </c>
      <c r="I17" s="40"/>
      <c r="J17" s="38">
        <f>SUM(J18,J25,J35)</f>
        <v>309000000</v>
      </c>
      <c r="K17" s="41"/>
      <c r="L17" s="42">
        <f t="shared" ref="L17:L22" si="0">H17/F17</f>
        <v>0</v>
      </c>
      <c r="M17" s="41"/>
      <c r="N17" s="32">
        <f>N18+N25+N35</f>
        <v>0</v>
      </c>
      <c r="O17" s="43">
        <f>H17+N17</f>
        <v>0</v>
      </c>
    </row>
    <row r="18" spans="1:15" ht="18" customHeight="1" x14ac:dyDescent="0.2">
      <c r="A18" s="10"/>
      <c r="B18" s="10" t="s">
        <v>16</v>
      </c>
      <c r="C18" s="29"/>
      <c r="E18" s="10"/>
      <c r="F18" s="44">
        <f>SUM(F19:F22)</f>
        <v>60000000</v>
      </c>
      <c r="G18" s="45"/>
      <c r="H18" s="44">
        <f>SUM(H19:H22)</f>
        <v>0</v>
      </c>
      <c r="I18" s="46"/>
      <c r="J18" s="44">
        <f>SUM(J19:J22)</f>
        <v>60000000</v>
      </c>
      <c r="K18" s="47"/>
      <c r="L18" s="48">
        <f t="shared" si="0"/>
        <v>0</v>
      </c>
      <c r="M18" s="49"/>
      <c r="N18" s="32">
        <f>SUM(N19:N22)</f>
        <v>0</v>
      </c>
      <c r="O18" s="43">
        <f t="shared" ref="O18:O55" si="1">H18+N18</f>
        <v>0</v>
      </c>
    </row>
    <row r="19" spans="1:15" ht="18" customHeight="1" x14ac:dyDescent="0.2">
      <c r="A19" s="10"/>
      <c r="B19" s="10"/>
      <c r="C19" s="50" t="s">
        <v>69</v>
      </c>
      <c r="D19" s="51"/>
      <c r="E19" s="10"/>
      <c r="F19" s="52">
        <v>15000000</v>
      </c>
      <c r="G19" s="53"/>
      <c r="H19" s="52">
        <f>'1(1)直接事業費'!I54</f>
        <v>0</v>
      </c>
      <c r="I19" s="40"/>
      <c r="J19" s="54">
        <f>F19-H19</f>
        <v>15000000</v>
      </c>
      <c r="K19" s="41"/>
      <c r="L19" s="48">
        <f t="shared" si="0"/>
        <v>0</v>
      </c>
      <c r="M19" s="41"/>
      <c r="N19" s="32">
        <v>0</v>
      </c>
      <c r="O19" s="43">
        <f t="shared" si="1"/>
        <v>0</v>
      </c>
    </row>
    <row r="20" spans="1:15" ht="18" customHeight="1" x14ac:dyDescent="0.2">
      <c r="A20" s="10"/>
      <c r="B20" s="10"/>
      <c r="C20" s="50" t="s">
        <v>70</v>
      </c>
      <c r="D20" s="51"/>
      <c r="E20" s="10"/>
      <c r="F20" s="52">
        <v>15000000</v>
      </c>
      <c r="G20" s="53"/>
      <c r="H20" s="52">
        <f>'1(1)直接事業費'!I103</f>
        <v>0</v>
      </c>
      <c r="I20" s="40"/>
      <c r="J20" s="54">
        <f>F20-H20</f>
        <v>15000000</v>
      </c>
      <c r="K20" s="41"/>
      <c r="L20" s="48">
        <f t="shared" si="0"/>
        <v>0</v>
      </c>
      <c r="M20" s="41"/>
      <c r="N20" s="32">
        <v>0</v>
      </c>
      <c r="O20" s="43">
        <f t="shared" si="1"/>
        <v>0</v>
      </c>
    </row>
    <row r="21" spans="1:15" ht="18" customHeight="1" x14ac:dyDescent="0.2">
      <c r="A21" s="10"/>
      <c r="B21" s="10"/>
      <c r="C21" s="50" t="s">
        <v>71</v>
      </c>
      <c r="D21" s="51"/>
      <c r="E21" s="10"/>
      <c r="F21" s="52">
        <v>15000000</v>
      </c>
      <c r="G21" s="53"/>
      <c r="H21" s="52">
        <f>'1(1)直接事業費'!I152</f>
        <v>0</v>
      </c>
      <c r="I21" s="40"/>
      <c r="J21" s="54">
        <f>F21-H21</f>
        <v>15000000</v>
      </c>
      <c r="K21" s="41"/>
      <c r="L21" s="48">
        <f t="shared" si="0"/>
        <v>0</v>
      </c>
      <c r="M21" s="41"/>
      <c r="N21" s="32">
        <v>0</v>
      </c>
      <c r="O21" s="43">
        <f t="shared" si="1"/>
        <v>0</v>
      </c>
    </row>
    <row r="22" spans="1:15" ht="18" customHeight="1" x14ac:dyDescent="0.2">
      <c r="A22" s="10"/>
      <c r="B22" s="10"/>
      <c r="C22" s="55" t="s">
        <v>58</v>
      </c>
      <c r="D22" s="56"/>
      <c r="E22" s="16"/>
      <c r="F22" s="57">
        <v>15000000</v>
      </c>
      <c r="G22" s="58"/>
      <c r="H22" s="57">
        <f>'1(1)直接事業費'!I177</f>
        <v>0</v>
      </c>
      <c r="I22" s="59"/>
      <c r="J22" s="38">
        <f>F22-H22</f>
        <v>15000000</v>
      </c>
      <c r="K22" s="41"/>
      <c r="L22" s="42">
        <f t="shared" si="0"/>
        <v>0</v>
      </c>
      <c r="M22" s="41"/>
      <c r="N22" s="32">
        <v>0</v>
      </c>
      <c r="O22" s="43">
        <f t="shared" si="1"/>
        <v>0</v>
      </c>
    </row>
    <row r="23" spans="1:15" ht="18" customHeight="1" x14ac:dyDescent="0.2">
      <c r="A23" s="10"/>
      <c r="B23" s="10"/>
      <c r="C23" s="60" t="s">
        <v>136</v>
      </c>
      <c r="D23" s="61"/>
      <c r="E23" s="16"/>
      <c r="F23" s="40"/>
      <c r="G23" s="40"/>
      <c r="H23" s="40"/>
      <c r="I23" s="59"/>
      <c r="J23" s="38"/>
      <c r="K23" s="41"/>
      <c r="L23" s="42"/>
      <c r="M23" s="41"/>
      <c r="N23" s="32"/>
      <c r="O23" s="43">
        <f t="shared" si="1"/>
        <v>0</v>
      </c>
    </row>
    <row r="24" spans="1:15" ht="18" customHeight="1" x14ac:dyDescent="0.2">
      <c r="A24" s="10"/>
      <c r="B24" s="10"/>
      <c r="C24" s="29"/>
      <c r="D24" s="61"/>
      <c r="E24" s="16"/>
      <c r="F24" s="59"/>
      <c r="G24" s="59"/>
      <c r="H24" s="59"/>
      <c r="I24" s="59"/>
      <c r="J24" s="38"/>
      <c r="K24" s="41"/>
      <c r="L24" s="42"/>
      <c r="M24" s="41"/>
      <c r="N24" s="32"/>
      <c r="O24" s="43">
        <f t="shared" si="1"/>
        <v>0</v>
      </c>
    </row>
    <row r="25" spans="1:15" ht="18" customHeight="1" x14ac:dyDescent="0.2">
      <c r="A25" s="10"/>
      <c r="B25" s="265" t="s">
        <v>72</v>
      </c>
      <c r="C25" s="265"/>
      <c r="D25" s="265"/>
      <c r="E25" s="16"/>
      <c r="F25" s="54">
        <f>SUM(F26:F32)</f>
        <v>105000000</v>
      </c>
      <c r="G25" s="62"/>
      <c r="H25" s="54">
        <f>SUM(H26:H32)</f>
        <v>0</v>
      </c>
      <c r="I25" s="63"/>
      <c r="J25" s="54">
        <f>SUM(J26:J32)</f>
        <v>105000000</v>
      </c>
      <c r="K25" s="64"/>
      <c r="L25" s="65">
        <f>H25/F25</f>
        <v>0</v>
      </c>
      <c r="M25" s="66"/>
      <c r="N25" s="32">
        <f>SUM(N26:N32)</f>
        <v>0</v>
      </c>
      <c r="O25" s="43">
        <f t="shared" si="1"/>
        <v>0</v>
      </c>
    </row>
    <row r="26" spans="1:15" ht="18" customHeight="1" x14ac:dyDescent="0.2">
      <c r="A26" s="10"/>
      <c r="B26" s="10"/>
      <c r="C26" s="55" t="s">
        <v>59</v>
      </c>
      <c r="D26" s="56"/>
      <c r="E26" s="16"/>
      <c r="F26" s="57">
        <v>15000000</v>
      </c>
      <c r="G26" s="53"/>
      <c r="H26" s="57">
        <f>'1(2)国内交通費、航空旅費'!K30</f>
        <v>0</v>
      </c>
      <c r="I26" s="40"/>
      <c r="J26" s="38">
        <f t="shared" ref="J26:J32" si="2">F26-H26</f>
        <v>15000000</v>
      </c>
      <c r="K26" s="41"/>
      <c r="L26" s="42">
        <f>H26/F26</f>
        <v>0</v>
      </c>
      <c r="M26" s="41"/>
      <c r="N26" s="32">
        <v>0</v>
      </c>
      <c r="O26" s="43">
        <f t="shared" si="1"/>
        <v>0</v>
      </c>
    </row>
    <row r="27" spans="1:15" ht="18" customHeight="1" x14ac:dyDescent="0.2">
      <c r="A27" s="10"/>
      <c r="B27" s="10"/>
      <c r="C27" s="55" t="s">
        <v>60</v>
      </c>
      <c r="D27" s="56"/>
      <c r="E27" s="16"/>
      <c r="F27" s="57">
        <v>15000000</v>
      </c>
      <c r="G27" s="58"/>
      <c r="H27" s="57">
        <f>'1(2)国内交通費、航空旅費'!K55</f>
        <v>0</v>
      </c>
      <c r="I27" s="59"/>
      <c r="J27" s="38">
        <f t="shared" si="2"/>
        <v>15000000</v>
      </c>
      <c r="K27" s="41"/>
      <c r="L27" s="42">
        <f t="shared" ref="L27:L32" si="3">H27/F27</f>
        <v>0</v>
      </c>
      <c r="M27" s="41"/>
      <c r="N27" s="32">
        <v>0</v>
      </c>
      <c r="O27" s="43">
        <f t="shared" si="1"/>
        <v>0</v>
      </c>
    </row>
    <row r="28" spans="1:15" ht="18" customHeight="1" x14ac:dyDescent="0.2">
      <c r="A28" s="10"/>
      <c r="B28" s="10"/>
      <c r="C28" s="55" t="s">
        <v>99</v>
      </c>
      <c r="D28" s="56"/>
      <c r="E28" s="16"/>
      <c r="F28" s="57">
        <v>15000000</v>
      </c>
      <c r="G28" s="58"/>
      <c r="H28" s="57">
        <f>'1(2)日当他'!J27</f>
        <v>0</v>
      </c>
      <c r="I28" s="59"/>
      <c r="J28" s="38">
        <f t="shared" si="2"/>
        <v>15000000</v>
      </c>
      <c r="K28" s="41"/>
      <c r="L28" s="42">
        <f t="shared" si="3"/>
        <v>0</v>
      </c>
      <c r="M28" s="41"/>
      <c r="N28" s="32">
        <v>0</v>
      </c>
      <c r="O28" s="43">
        <f t="shared" si="1"/>
        <v>0</v>
      </c>
    </row>
    <row r="29" spans="1:15" ht="18" customHeight="1" x14ac:dyDescent="0.2">
      <c r="A29" s="10"/>
      <c r="B29" s="10"/>
      <c r="C29" s="55" t="s">
        <v>101</v>
      </c>
      <c r="D29" s="56"/>
      <c r="E29" s="16"/>
      <c r="F29" s="57">
        <v>15000000</v>
      </c>
      <c r="G29" s="58"/>
      <c r="H29" s="57">
        <f>'1(2)日当他'!J52</f>
        <v>0</v>
      </c>
      <c r="I29" s="59"/>
      <c r="J29" s="38">
        <f>F29-H29</f>
        <v>15000000</v>
      </c>
      <c r="K29" s="41"/>
      <c r="L29" s="42">
        <f>H29/F29</f>
        <v>0</v>
      </c>
      <c r="M29" s="41"/>
      <c r="N29" s="32">
        <v>0</v>
      </c>
      <c r="O29" s="43">
        <f t="shared" si="1"/>
        <v>0</v>
      </c>
    </row>
    <row r="30" spans="1:15" ht="18" customHeight="1" x14ac:dyDescent="0.2">
      <c r="A30" s="10"/>
      <c r="B30" s="10"/>
      <c r="C30" s="55" t="s">
        <v>102</v>
      </c>
      <c r="D30" s="56"/>
      <c r="E30" s="16"/>
      <c r="F30" s="57">
        <v>15000000</v>
      </c>
      <c r="G30" s="58"/>
      <c r="H30" s="57">
        <f>'1(2)日当他'!J77</f>
        <v>0</v>
      </c>
      <c r="I30" s="59"/>
      <c r="J30" s="38">
        <f t="shared" si="2"/>
        <v>15000000</v>
      </c>
      <c r="K30" s="41"/>
      <c r="L30" s="42">
        <f t="shared" si="3"/>
        <v>0</v>
      </c>
      <c r="M30" s="41"/>
      <c r="N30" s="32">
        <v>0</v>
      </c>
      <c r="O30" s="43">
        <f t="shared" si="1"/>
        <v>0</v>
      </c>
    </row>
    <row r="31" spans="1:15" ht="18" customHeight="1" x14ac:dyDescent="0.2">
      <c r="A31" s="10"/>
      <c r="B31" s="10"/>
      <c r="C31" s="55" t="s">
        <v>103</v>
      </c>
      <c r="D31" s="56"/>
      <c r="E31" s="16"/>
      <c r="F31" s="57">
        <v>15000000</v>
      </c>
      <c r="G31" s="58"/>
      <c r="H31" s="57">
        <f>'1(2)査証他'!I26</f>
        <v>0</v>
      </c>
      <c r="I31" s="59"/>
      <c r="J31" s="38">
        <f t="shared" si="2"/>
        <v>15000000</v>
      </c>
      <c r="K31" s="41"/>
      <c r="L31" s="42">
        <f t="shared" si="3"/>
        <v>0</v>
      </c>
      <c r="M31" s="41"/>
      <c r="N31" s="32">
        <v>0</v>
      </c>
      <c r="O31" s="43">
        <f t="shared" si="1"/>
        <v>0</v>
      </c>
    </row>
    <row r="32" spans="1:15" ht="18" customHeight="1" x14ac:dyDescent="0.2">
      <c r="A32" s="10"/>
      <c r="B32" s="10"/>
      <c r="C32" s="55" t="s">
        <v>104</v>
      </c>
      <c r="D32" s="56"/>
      <c r="E32" s="16"/>
      <c r="F32" s="67">
        <v>15000000</v>
      </c>
      <c r="G32" s="59"/>
      <c r="H32" s="67">
        <f>'1(2)査証他'!I50</f>
        <v>0</v>
      </c>
      <c r="I32" s="59"/>
      <c r="J32" s="38">
        <f t="shared" si="2"/>
        <v>15000000</v>
      </c>
      <c r="K32" s="41"/>
      <c r="L32" s="42">
        <f t="shared" si="3"/>
        <v>0</v>
      </c>
      <c r="M32" s="41"/>
      <c r="N32" s="32">
        <v>0</v>
      </c>
      <c r="O32" s="43">
        <f t="shared" si="1"/>
        <v>0</v>
      </c>
    </row>
    <row r="33" spans="1:15" ht="18" customHeight="1" x14ac:dyDescent="0.2">
      <c r="A33" s="10"/>
      <c r="B33" s="10"/>
      <c r="C33" s="60" t="s">
        <v>136</v>
      </c>
      <c r="D33" s="61"/>
      <c r="E33" s="16"/>
      <c r="F33" s="40"/>
      <c r="G33" s="40"/>
      <c r="H33" s="40"/>
      <c r="I33" s="59"/>
      <c r="J33" s="38"/>
      <c r="K33" s="41"/>
      <c r="L33" s="42"/>
      <c r="M33" s="41"/>
      <c r="N33" s="32"/>
      <c r="O33" s="43">
        <f t="shared" si="1"/>
        <v>0</v>
      </c>
    </row>
    <row r="34" spans="1:15" ht="18" customHeight="1" x14ac:dyDescent="0.2">
      <c r="A34" s="10"/>
      <c r="B34" s="10"/>
      <c r="C34" s="29"/>
      <c r="D34" s="61"/>
      <c r="E34" s="16"/>
      <c r="F34" s="59"/>
      <c r="G34" s="59"/>
      <c r="H34" s="59"/>
      <c r="I34" s="59"/>
      <c r="J34" s="38"/>
      <c r="K34" s="41"/>
      <c r="L34" s="42"/>
      <c r="M34" s="41"/>
      <c r="N34" s="32"/>
      <c r="O34" s="43">
        <f t="shared" si="1"/>
        <v>0</v>
      </c>
    </row>
    <row r="35" spans="1:15" ht="18" customHeight="1" x14ac:dyDescent="0.2">
      <c r="A35" s="10"/>
      <c r="B35" s="10" t="s">
        <v>41</v>
      </c>
      <c r="C35" s="29"/>
      <c r="D35" s="61"/>
      <c r="E35" s="16"/>
      <c r="F35" s="54">
        <f>SUM(F36:F44)</f>
        <v>144000000</v>
      </c>
      <c r="G35" s="62"/>
      <c r="H35" s="54">
        <f>SUM(H36:H44)</f>
        <v>0</v>
      </c>
      <c r="I35" s="63"/>
      <c r="J35" s="54">
        <f>SUM(J36:J44)</f>
        <v>144000000</v>
      </c>
      <c r="K35" s="64"/>
      <c r="L35" s="65">
        <f>H35/F35</f>
        <v>0</v>
      </c>
      <c r="M35" s="66"/>
      <c r="N35" s="32">
        <f>SUM(N36:N44)</f>
        <v>0</v>
      </c>
      <c r="O35" s="43">
        <f t="shared" si="1"/>
        <v>0</v>
      </c>
    </row>
    <row r="36" spans="1:15" ht="18" customHeight="1" x14ac:dyDescent="0.2">
      <c r="A36" s="10"/>
      <c r="B36" s="10"/>
      <c r="C36" s="55" t="s">
        <v>61</v>
      </c>
      <c r="D36" s="56"/>
      <c r="E36" s="16"/>
      <c r="F36" s="67">
        <v>16000000</v>
      </c>
      <c r="G36" s="68"/>
      <c r="H36" s="67">
        <f>'1(3)拠点立ち上げ'!I29</f>
        <v>0</v>
      </c>
      <c r="I36" s="40"/>
      <c r="J36" s="38">
        <f t="shared" ref="J36:J44" si="4">F36-H36</f>
        <v>16000000</v>
      </c>
      <c r="K36" s="41"/>
      <c r="L36" s="42">
        <f>H36/F36</f>
        <v>0</v>
      </c>
      <c r="M36" s="41"/>
      <c r="N36" s="32">
        <v>0</v>
      </c>
      <c r="O36" s="43">
        <f t="shared" si="1"/>
        <v>0</v>
      </c>
    </row>
    <row r="37" spans="1:15" ht="18" customHeight="1" x14ac:dyDescent="0.2">
      <c r="A37" s="10"/>
      <c r="B37" s="10"/>
      <c r="C37" s="55" t="s">
        <v>62</v>
      </c>
      <c r="D37" s="56"/>
      <c r="E37" s="16"/>
      <c r="F37" s="67">
        <v>16000000</v>
      </c>
      <c r="G37" s="68"/>
      <c r="H37" s="67">
        <f>'1(3)事務所賃貸料他'!J27</f>
        <v>0</v>
      </c>
      <c r="I37" s="40"/>
      <c r="J37" s="38">
        <f>F37-H37</f>
        <v>16000000</v>
      </c>
      <c r="K37" s="41"/>
      <c r="L37" s="42">
        <f t="shared" ref="L37:L43" si="5">H37/F37</f>
        <v>0</v>
      </c>
      <c r="M37" s="41"/>
      <c r="N37" s="32">
        <v>0</v>
      </c>
      <c r="O37" s="43">
        <f t="shared" si="1"/>
        <v>0</v>
      </c>
    </row>
    <row r="38" spans="1:15" ht="18" customHeight="1" x14ac:dyDescent="0.2">
      <c r="A38" s="10"/>
      <c r="B38" s="10"/>
      <c r="C38" s="55" t="s">
        <v>63</v>
      </c>
      <c r="D38" s="56"/>
      <c r="E38" s="16"/>
      <c r="F38" s="67">
        <v>16000000</v>
      </c>
      <c r="G38" s="68"/>
      <c r="H38" s="67">
        <f>'1(3)事務所賃貸料他'!J52</f>
        <v>0</v>
      </c>
      <c r="I38" s="40"/>
      <c r="J38" s="38">
        <f t="shared" si="4"/>
        <v>16000000</v>
      </c>
      <c r="K38" s="41"/>
      <c r="L38" s="42">
        <f t="shared" si="5"/>
        <v>0</v>
      </c>
      <c r="M38" s="41"/>
      <c r="N38" s="32">
        <v>0</v>
      </c>
      <c r="O38" s="43">
        <f t="shared" si="1"/>
        <v>0</v>
      </c>
    </row>
    <row r="39" spans="1:15" ht="18" customHeight="1" x14ac:dyDescent="0.2">
      <c r="A39" s="10"/>
      <c r="B39" s="10"/>
      <c r="C39" s="55" t="s">
        <v>64</v>
      </c>
      <c r="D39" s="56"/>
      <c r="E39" s="16"/>
      <c r="F39" s="67">
        <v>16000000</v>
      </c>
      <c r="G39" s="68"/>
      <c r="H39" s="67">
        <f>'1(3)事務所賃貸料他'!J77</f>
        <v>0</v>
      </c>
      <c r="I39" s="40"/>
      <c r="J39" s="38">
        <f t="shared" si="4"/>
        <v>16000000</v>
      </c>
      <c r="K39" s="41"/>
      <c r="L39" s="42">
        <f t="shared" si="5"/>
        <v>0</v>
      </c>
      <c r="M39" s="41"/>
      <c r="N39" s="32">
        <v>0</v>
      </c>
      <c r="O39" s="43">
        <f t="shared" si="1"/>
        <v>0</v>
      </c>
    </row>
    <row r="40" spans="1:15" ht="18" customHeight="1" x14ac:dyDescent="0.2">
      <c r="A40" s="10"/>
      <c r="B40" s="10"/>
      <c r="C40" s="55" t="s">
        <v>65</v>
      </c>
      <c r="D40" s="56"/>
      <c r="E40" s="16"/>
      <c r="F40" s="67">
        <v>16000000</v>
      </c>
      <c r="G40" s="68"/>
      <c r="H40" s="67">
        <f>'1(3)現地交通'!K27</f>
        <v>0</v>
      </c>
      <c r="I40" s="40"/>
      <c r="J40" s="38">
        <f t="shared" si="4"/>
        <v>16000000</v>
      </c>
      <c r="K40" s="41"/>
      <c r="L40" s="42">
        <f t="shared" si="5"/>
        <v>0</v>
      </c>
      <c r="M40" s="41"/>
      <c r="N40" s="32">
        <v>0</v>
      </c>
      <c r="O40" s="43">
        <f t="shared" si="1"/>
        <v>0</v>
      </c>
    </row>
    <row r="41" spans="1:15" ht="18" customHeight="1" x14ac:dyDescent="0.2">
      <c r="A41" s="10"/>
      <c r="B41" s="10"/>
      <c r="C41" s="55" t="s">
        <v>86</v>
      </c>
      <c r="D41" s="56"/>
      <c r="E41" s="16"/>
      <c r="F41" s="69">
        <v>16000000</v>
      </c>
      <c r="G41" s="70"/>
      <c r="H41" s="69">
        <f>'1(3)現地事務所運営用備品・事務用品費'!I27</f>
        <v>0</v>
      </c>
      <c r="I41" s="63"/>
      <c r="J41" s="54">
        <f t="shared" si="4"/>
        <v>16000000</v>
      </c>
      <c r="K41" s="64"/>
      <c r="L41" s="65">
        <f t="shared" si="5"/>
        <v>0</v>
      </c>
      <c r="M41" s="64"/>
      <c r="N41" s="32">
        <v>0</v>
      </c>
      <c r="O41" s="43">
        <f t="shared" si="1"/>
        <v>0</v>
      </c>
    </row>
    <row r="42" spans="1:15" ht="18" customHeight="1" x14ac:dyDescent="0.2">
      <c r="A42" s="10"/>
      <c r="B42" s="10"/>
      <c r="C42" s="55" t="s">
        <v>66</v>
      </c>
      <c r="D42" s="56"/>
      <c r="E42" s="16"/>
      <c r="F42" s="69">
        <v>16000000</v>
      </c>
      <c r="G42" s="68"/>
      <c r="H42" s="69">
        <f>'1(3)国際スタッフ、現地スタッフ'!J53</f>
        <v>0</v>
      </c>
      <c r="I42" s="40"/>
      <c r="J42" s="54">
        <f t="shared" si="4"/>
        <v>16000000</v>
      </c>
      <c r="K42" s="41"/>
      <c r="L42" s="48">
        <f t="shared" si="5"/>
        <v>0</v>
      </c>
      <c r="M42" s="41"/>
      <c r="N42" s="32">
        <v>0</v>
      </c>
      <c r="O42" s="43">
        <f t="shared" si="1"/>
        <v>0</v>
      </c>
    </row>
    <row r="43" spans="1:15" ht="18" customHeight="1" x14ac:dyDescent="0.2">
      <c r="A43" s="10"/>
      <c r="B43" s="10"/>
      <c r="C43" s="55" t="s">
        <v>67</v>
      </c>
      <c r="D43" s="56"/>
      <c r="E43" s="16"/>
      <c r="F43" s="69">
        <v>16000000</v>
      </c>
      <c r="G43" s="70"/>
      <c r="H43" s="69">
        <f>'1(3)国際スタッフ、現地スタッフ'!J104</f>
        <v>0</v>
      </c>
      <c r="I43" s="63"/>
      <c r="J43" s="54">
        <f t="shared" si="4"/>
        <v>16000000</v>
      </c>
      <c r="K43" s="64"/>
      <c r="L43" s="65">
        <f t="shared" si="5"/>
        <v>0</v>
      </c>
      <c r="M43" s="64"/>
      <c r="N43" s="32">
        <v>0</v>
      </c>
      <c r="O43" s="43">
        <f t="shared" si="1"/>
        <v>0</v>
      </c>
    </row>
    <row r="44" spans="1:15" ht="18" customHeight="1" x14ac:dyDescent="0.2">
      <c r="A44" s="10"/>
      <c r="B44" s="10"/>
      <c r="C44" s="55" t="s">
        <v>107</v>
      </c>
      <c r="D44" s="56"/>
      <c r="E44" s="16"/>
      <c r="F44" s="67">
        <v>16000000</v>
      </c>
      <c r="G44" s="70"/>
      <c r="H44" s="67">
        <f>'1(3)国際スタッフ、現地スタッフ'!J128</f>
        <v>0</v>
      </c>
      <c r="I44" s="63"/>
      <c r="J44" s="38">
        <f t="shared" si="4"/>
        <v>16000000</v>
      </c>
      <c r="K44" s="64"/>
      <c r="L44" s="42">
        <f>H44/F44</f>
        <v>0</v>
      </c>
      <c r="M44" s="64"/>
      <c r="N44" s="32">
        <v>0</v>
      </c>
      <c r="O44" s="43">
        <f t="shared" si="1"/>
        <v>0</v>
      </c>
    </row>
    <row r="45" spans="1:15" ht="18" customHeight="1" x14ac:dyDescent="0.2">
      <c r="A45" s="10"/>
      <c r="B45" s="10"/>
      <c r="C45" s="60" t="s">
        <v>136</v>
      </c>
      <c r="D45" s="61"/>
      <c r="E45" s="16"/>
      <c r="F45" s="40"/>
      <c r="G45" s="40"/>
      <c r="H45" s="40"/>
      <c r="I45" s="59"/>
      <c r="J45" s="38"/>
      <c r="K45" s="41"/>
      <c r="L45" s="42"/>
      <c r="M45" s="41"/>
      <c r="N45" s="32"/>
      <c r="O45" s="43">
        <f t="shared" si="1"/>
        <v>0</v>
      </c>
    </row>
    <row r="46" spans="1:15" ht="18" customHeight="1" x14ac:dyDescent="0.2">
      <c r="A46" s="10"/>
      <c r="B46" s="10"/>
      <c r="C46" s="29"/>
      <c r="D46" s="61"/>
      <c r="E46" s="16"/>
      <c r="F46" s="59"/>
      <c r="G46" s="59"/>
      <c r="H46" s="59"/>
      <c r="I46" s="59"/>
      <c r="J46" s="38"/>
      <c r="K46" s="41"/>
      <c r="L46" s="42"/>
      <c r="M46" s="41"/>
      <c r="N46" s="32"/>
      <c r="O46" s="43">
        <f t="shared" si="1"/>
        <v>0</v>
      </c>
    </row>
    <row r="47" spans="1:15" ht="18" customHeight="1" x14ac:dyDescent="0.2">
      <c r="A47" s="10" t="s">
        <v>78</v>
      </c>
      <c r="B47" s="10"/>
      <c r="C47" s="29"/>
      <c r="D47" s="61"/>
      <c r="E47" s="16"/>
      <c r="F47" s="38">
        <f>F48</f>
        <v>24000000</v>
      </c>
      <c r="G47" s="39"/>
      <c r="H47" s="38">
        <f>H48</f>
        <v>0</v>
      </c>
      <c r="I47" s="40"/>
      <c r="J47" s="38">
        <f>J48</f>
        <v>24000000</v>
      </c>
      <c r="K47" s="41"/>
      <c r="L47" s="42">
        <f>H47/F47</f>
        <v>0</v>
      </c>
      <c r="M47" s="71"/>
      <c r="N47" s="32">
        <f>N48</f>
        <v>0</v>
      </c>
      <c r="O47" s="43">
        <f t="shared" si="1"/>
        <v>0</v>
      </c>
    </row>
    <row r="48" spans="1:15" ht="18" customHeight="1" x14ac:dyDescent="0.2">
      <c r="A48" s="10"/>
      <c r="B48" s="10" t="s">
        <v>42</v>
      </c>
      <c r="C48" s="29"/>
      <c r="D48" s="61"/>
      <c r="E48" s="16"/>
      <c r="F48" s="54">
        <f>SUM(F49:F50)</f>
        <v>24000000</v>
      </c>
      <c r="G48" s="39"/>
      <c r="H48" s="54">
        <f>SUM(H49:H50)</f>
        <v>0</v>
      </c>
      <c r="I48" s="40"/>
      <c r="J48" s="54">
        <f>SUM(J49:J50)</f>
        <v>24000000</v>
      </c>
      <c r="K48" s="41"/>
      <c r="L48" s="48">
        <f>H48/F48</f>
        <v>0</v>
      </c>
      <c r="M48" s="71"/>
      <c r="N48" s="32">
        <f>N49+N50</f>
        <v>0</v>
      </c>
      <c r="O48" s="43">
        <f t="shared" si="1"/>
        <v>0</v>
      </c>
    </row>
    <row r="49" spans="1:15" ht="18" customHeight="1" x14ac:dyDescent="0.2">
      <c r="A49" s="10"/>
      <c r="B49" s="10" t="s">
        <v>17</v>
      </c>
      <c r="C49" s="29" t="s">
        <v>68</v>
      </c>
      <c r="D49" s="56"/>
      <c r="E49" s="16"/>
      <c r="F49" s="69">
        <v>12000000</v>
      </c>
      <c r="G49" s="68"/>
      <c r="H49" s="69">
        <f>'2(1)本部スタッフ'!J56</f>
        <v>0</v>
      </c>
      <c r="I49" s="40"/>
      <c r="J49" s="54">
        <f>F49-H49</f>
        <v>12000000</v>
      </c>
      <c r="K49" s="41"/>
      <c r="L49" s="48">
        <f>H49/F49</f>
        <v>0</v>
      </c>
      <c r="M49" s="41"/>
      <c r="N49" s="32">
        <v>0</v>
      </c>
      <c r="O49" s="43">
        <f t="shared" si="1"/>
        <v>0</v>
      </c>
    </row>
    <row r="50" spans="1:15" ht="18" customHeight="1" x14ac:dyDescent="0.2">
      <c r="A50" s="10"/>
      <c r="B50" s="10"/>
      <c r="C50" s="72" t="s">
        <v>108</v>
      </c>
      <c r="D50" s="56"/>
      <c r="E50" s="73"/>
      <c r="F50" s="67">
        <v>12000000</v>
      </c>
      <c r="G50" s="68"/>
      <c r="H50" s="67">
        <f>'2(1)本部管理'!I26</f>
        <v>0</v>
      </c>
      <c r="I50" s="40"/>
      <c r="J50" s="38">
        <f>F50-H50</f>
        <v>12000000</v>
      </c>
      <c r="K50" s="41"/>
      <c r="L50" s="42">
        <f>H50/F50</f>
        <v>0</v>
      </c>
      <c r="M50" s="41"/>
      <c r="N50" s="32">
        <v>0</v>
      </c>
      <c r="O50" s="43">
        <f t="shared" si="1"/>
        <v>0</v>
      </c>
    </row>
    <row r="51" spans="1:15" ht="18" customHeight="1" x14ac:dyDescent="0.2">
      <c r="A51" s="10"/>
      <c r="B51" s="10"/>
      <c r="C51" s="60"/>
      <c r="D51" s="61"/>
      <c r="E51" s="73"/>
      <c r="F51" s="59"/>
      <c r="G51" s="74"/>
      <c r="H51" s="59"/>
      <c r="I51" s="59"/>
      <c r="J51" s="38"/>
      <c r="K51" s="41"/>
      <c r="L51" s="42"/>
      <c r="M51" s="41"/>
      <c r="N51" s="32"/>
      <c r="O51" s="43">
        <f t="shared" si="1"/>
        <v>0</v>
      </c>
    </row>
    <row r="52" spans="1:15" ht="18" customHeight="1" x14ac:dyDescent="0.2">
      <c r="A52" s="10" t="s">
        <v>197</v>
      </c>
      <c r="B52" s="10"/>
      <c r="C52" s="29"/>
      <c r="D52" s="56"/>
      <c r="E52" s="73"/>
      <c r="F52" s="75">
        <v>15450000</v>
      </c>
      <c r="G52" s="76"/>
      <c r="H52" s="77"/>
      <c r="I52" s="59"/>
      <c r="J52" s="261">
        <f>F52-H52</f>
        <v>15450000</v>
      </c>
      <c r="K52" s="41"/>
      <c r="L52" s="42">
        <f>H52/F52</f>
        <v>0</v>
      </c>
      <c r="M52" s="41"/>
      <c r="N52" s="32">
        <v>0</v>
      </c>
      <c r="O52" s="43">
        <f t="shared" si="1"/>
        <v>0</v>
      </c>
    </row>
    <row r="53" spans="1:15" ht="18" customHeight="1" x14ac:dyDescent="0.2">
      <c r="A53" s="265" t="s">
        <v>145</v>
      </c>
      <c r="B53" s="266"/>
      <c r="C53" s="266"/>
      <c r="D53" s="56"/>
      <c r="E53" s="73"/>
      <c r="F53" s="78">
        <v>3000000</v>
      </c>
      <c r="G53" s="79"/>
      <c r="H53" s="57">
        <f>'4外部監査費'!I10</f>
        <v>0</v>
      </c>
      <c r="I53" s="58"/>
      <c r="J53" s="261">
        <f>F53-H53</f>
        <v>3000000</v>
      </c>
      <c r="K53" s="80"/>
      <c r="L53" s="42">
        <f>H53/F53</f>
        <v>0</v>
      </c>
      <c r="M53" s="81"/>
      <c r="N53" s="32">
        <v>0</v>
      </c>
      <c r="O53" s="43">
        <f t="shared" si="1"/>
        <v>0</v>
      </c>
    </row>
    <row r="54" spans="1:15" ht="18" customHeight="1" x14ac:dyDescent="0.2">
      <c r="A54" s="73"/>
      <c r="B54" s="73"/>
      <c r="C54" s="72"/>
      <c r="E54" s="73"/>
      <c r="F54" s="59"/>
      <c r="G54" s="74"/>
      <c r="H54" s="59"/>
      <c r="I54" s="59"/>
      <c r="J54" s="38"/>
      <c r="K54" s="41"/>
      <c r="L54" s="42"/>
      <c r="M54" s="41"/>
      <c r="N54" s="32"/>
      <c r="O54" s="43">
        <f t="shared" si="1"/>
        <v>0</v>
      </c>
    </row>
    <row r="55" spans="1:15" ht="18" customHeight="1" x14ac:dyDescent="0.2">
      <c r="A55" s="17" t="s">
        <v>92</v>
      </c>
      <c r="B55" s="17"/>
      <c r="C55" s="18"/>
      <c r="D55" s="17"/>
      <c r="E55" s="17"/>
      <c r="F55" s="22">
        <f>F17+F47+F52+F53</f>
        <v>351450000</v>
      </c>
      <c r="G55" s="82"/>
      <c r="H55" s="22">
        <f>H17+H47+H52+H53</f>
        <v>0</v>
      </c>
      <c r="I55" s="83" t="s">
        <v>88</v>
      </c>
      <c r="J55" s="22">
        <f>J17+J47+J52+J53</f>
        <v>351450000</v>
      </c>
      <c r="K55" s="84"/>
      <c r="L55" s="85">
        <f>H55/F55</f>
        <v>0</v>
      </c>
      <c r="M55" s="86"/>
      <c r="N55" s="87">
        <f>N17+N47+N52+N53</f>
        <v>0</v>
      </c>
      <c r="O55" s="88">
        <f t="shared" si="1"/>
        <v>0</v>
      </c>
    </row>
    <row r="56" spans="1:15" ht="18" customHeight="1" x14ac:dyDescent="0.2">
      <c r="F56" s="30"/>
      <c r="G56" s="43"/>
      <c r="H56" s="43"/>
      <c r="I56" s="43"/>
      <c r="J56" s="30"/>
      <c r="K56" s="35"/>
      <c r="L56" s="35"/>
      <c r="M56" s="35"/>
      <c r="N56" s="35"/>
      <c r="O56" s="35"/>
    </row>
    <row r="57" spans="1:15" s="99" customFormat="1" ht="18" customHeight="1" thickBot="1" x14ac:dyDescent="0.25">
      <c r="A57" s="89" t="s">
        <v>4</v>
      </c>
      <c r="B57" s="90"/>
      <c r="C57" s="91"/>
      <c r="D57" s="90"/>
      <c r="E57" s="90"/>
      <c r="F57" s="92">
        <f>F15-F55</f>
        <v>0</v>
      </c>
      <c r="G57" s="93"/>
      <c r="H57" s="94">
        <f>H15-H55</f>
        <v>0</v>
      </c>
      <c r="I57" s="93"/>
      <c r="J57" s="92" t="s">
        <v>90</v>
      </c>
      <c r="K57" s="95"/>
      <c r="L57" s="96" t="s">
        <v>43</v>
      </c>
      <c r="M57" s="97"/>
      <c r="N57" s="98"/>
      <c r="O57" s="98"/>
    </row>
    <row r="58" spans="1:15" ht="18" customHeight="1" thickTop="1" x14ac:dyDescent="0.2">
      <c r="B58" s="100"/>
      <c r="C58" s="101"/>
      <c r="D58" s="100"/>
      <c r="E58" s="100"/>
      <c r="F58" s="73"/>
      <c r="G58" s="100"/>
    </row>
    <row r="59" spans="1:15" ht="18" customHeight="1" x14ac:dyDescent="0.2">
      <c r="A59" s="1" t="s">
        <v>213</v>
      </c>
    </row>
    <row r="60" spans="1:15" ht="18" customHeight="1" x14ac:dyDescent="0.2">
      <c r="A60" s="1" t="s">
        <v>137</v>
      </c>
    </row>
    <row r="61" spans="1:15" ht="18" customHeight="1" x14ac:dyDescent="0.2">
      <c r="A61" s="102" t="s">
        <v>135</v>
      </c>
    </row>
    <row r="62" spans="1:15" ht="18" customHeight="1" x14ac:dyDescent="0.2">
      <c r="A62" s="262" t="s">
        <v>246</v>
      </c>
    </row>
    <row r="63" spans="1:15" s="262" customFormat="1" ht="18" customHeight="1" x14ac:dyDescent="0.2">
      <c r="B63" s="262" t="s">
        <v>247</v>
      </c>
      <c r="C63" s="263"/>
      <c r="F63" s="264"/>
      <c r="J63" s="264"/>
    </row>
  </sheetData>
  <mergeCells count="14">
    <mergeCell ref="D7:L7"/>
    <mergeCell ref="D8:L8"/>
    <mergeCell ref="A1:O1"/>
    <mergeCell ref="A2:O2"/>
    <mergeCell ref="O4:O6"/>
    <mergeCell ref="D4:L4"/>
    <mergeCell ref="D5:L5"/>
    <mergeCell ref="D6:L6"/>
    <mergeCell ref="A53:C53"/>
    <mergeCell ref="E12:M12"/>
    <mergeCell ref="D12:D13"/>
    <mergeCell ref="B25:D25"/>
    <mergeCell ref="D9:L9"/>
    <mergeCell ref="D10:L10"/>
  </mergeCells>
  <phoneticPr fontId="3"/>
  <dataValidations count="1">
    <dataValidation allowBlank="1" showInputMessage="1" sqref="H52"/>
  </dataValidations>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H25" sqref="H25"/>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6.33203125" style="132" bestFit="1" customWidth="1"/>
    <col min="5" max="6" width="20.6640625" style="133" customWidth="1"/>
    <col min="7" max="7" width="22.21875" style="133" customWidth="1"/>
    <col min="8" max="8" width="15" style="134" bestFit="1" customWidth="1"/>
    <col min="9" max="9" width="5.77734375" style="134" bestFit="1" customWidth="1"/>
    <col min="10" max="10" width="7.77734375" style="134" bestFit="1" customWidth="1"/>
    <col min="11" max="11" width="16.6640625" style="132" bestFit="1" customWidth="1"/>
    <col min="12" max="12" width="9" style="132"/>
    <col min="13" max="13" width="23" style="132" customWidth="1"/>
    <col min="14" max="14" width="18.77734375" style="132" customWidth="1"/>
    <col min="15" max="15" width="13.88671875" style="132" customWidth="1"/>
    <col min="16" max="16" width="10" style="132" customWidth="1"/>
    <col min="17" max="17" width="9" style="132"/>
    <col min="18" max="18" width="17.6640625" style="132" customWidth="1"/>
    <col min="19" max="16384" width="9" style="132"/>
  </cols>
  <sheetData>
    <row r="1" spans="1:16" ht="18" customHeight="1" x14ac:dyDescent="0.2">
      <c r="A1" s="132" t="s">
        <v>40</v>
      </c>
    </row>
    <row r="2" spans="1:16" ht="18" customHeight="1" x14ac:dyDescent="0.2">
      <c r="A2" s="132" t="s">
        <v>51</v>
      </c>
    </row>
    <row r="4" spans="1:16" ht="18" customHeight="1" x14ac:dyDescent="0.2">
      <c r="A4" s="168" t="s">
        <v>46</v>
      </c>
      <c r="B4" s="192" t="s">
        <v>65</v>
      </c>
      <c r="C4" s="169"/>
      <c r="D4" s="169"/>
      <c r="E4" s="193"/>
      <c r="F4" s="193"/>
      <c r="G4" s="193"/>
      <c r="H4" s="170"/>
      <c r="I4" s="170"/>
      <c r="J4" s="170"/>
      <c r="K4" s="171"/>
    </row>
    <row r="5" spans="1:16" s="194" customFormat="1" ht="18" customHeight="1" x14ac:dyDescent="0.2">
      <c r="A5" s="301" t="s">
        <v>10</v>
      </c>
      <c r="B5" s="299" t="s">
        <v>0</v>
      </c>
      <c r="C5" s="299" t="s">
        <v>1</v>
      </c>
      <c r="D5" s="299" t="s">
        <v>6</v>
      </c>
      <c r="E5" s="297" t="s">
        <v>2</v>
      </c>
      <c r="F5" s="307"/>
      <c r="G5" s="298"/>
      <c r="H5" s="305" t="s">
        <v>20</v>
      </c>
      <c r="I5" s="299" t="s">
        <v>76</v>
      </c>
      <c r="J5" s="299" t="s">
        <v>75</v>
      </c>
      <c r="K5" s="303" t="s">
        <v>47</v>
      </c>
      <c r="N5" s="164"/>
    </row>
    <row r="6" spans="1:16" s="194" customFormat="1" ht="36" customHeight="1" x14ac:dyDescent="0.2">
      <c r="A6" s="302"/>
      <c r="B6" s="300"/>
      <c r="C6" s="300"/>
      <c r="D6" s="300"/>
      <c r="E6" s="202" t="s">
        <v>83</v>
      </c>
      <c r="F6" s="202" t="s">
        <v>84</v>
      </c>
      <c r="G6" s="141" t="s">
        <v>80</v>
      </c>
      <c r="H6" s="306"/>
      <c r="I6" s="300"/>
      <c r="J6" s="300"/>
      <c r="K6" s="304"/>
      <c r="N6" s="164"/>
    </row>
    <row r="7" spans="1:16" ht="18" customHeight="1" x14ac:dyDescent="0.2">
      <c r="A7" s="145" t="s">
        <v>77</v>
      </c>
      <c r="B7" s="146">
        <v>1</v>
      </c>
      <c r="C7" s="147"/>
      <c r="D7" s="148"/>
      <c r="E7" s="196"/>
      <c r="F7" s="196"/>
      <c r="G7" s="196"/>
      <c r="H7" s="150"/>
      <c r="I7" s="151"/>
      <c r="J7" s="172"/>
      <c r="K7" s="152"/>
      <c r="L7" s="153"/>
      <c r="M7" s="154"/>
    </row>
    <row r="8" spans="1:16" ht="18" customHeight="1" x14ac:dyDescent="0.2">
      <c r="A8" s="145" t="s">
        <v>77</v>
      </c>
      <c r="B8" s="155">
        <v>2</v>
      </c>
      <c r="C8" s="156"/>
      <c r="D8" s="156"/>
      <c r="E8" s="197"/>
      <c r="F8" s="197"/>
      <c r="G8" s="197"/>
      <c r="H8" s="159"/>
      <c r="I8" s="160"/>
      <c r="J8" s="173"/>
      <c r="K8" s="161"/>
      <c r="L8" s="153"/>
      <c r="M8" s="154"/>
    </row>
    <row r="9" spans="1:16" ht="18" customHeight="1" x14ac:dyDescent="0.2">
      <c r="A9" s="145" t="s">
        <v>77</v>
      </c>
      <c r="B9" s="155">
        <v>3</v>
      </c>
      <c r="C9" s="156"/>
      <c r="D9" s="156"/>
      <c r="E9" s="197"/>
      <c r="F9" s="197"/>
      <c r="G9" s="197"/>
      <c r="H9" s="159"/>
      <c r="I9" s="160"/>
      <c r="J9" s="173"/>
      <c r="K9" s="161"/>
      <c r="L9" s="153"/>
      <c r="M9" s="154"/>
    </row>
    <row r="10" spans="1:16" ht="18" customHeight="1" x14ac:dyDescent="0.2">
      <c r="A10" s="145" t="s">
        <v>77</v>
      </c>
      <c r="B10" s="155">
        <v>4</v>
      </c>
      <c r="C10" s="156"/>
      <c r="D10" s="156"/>
      <c r="E10" s="198"/>
      <c r="F10" s="198"/>
      <c r="G10" s="198"/>
      <c r="H10" s="159"/>
      <c r="I10" s="160"/>
      <c r="J10" s="173"/>
      <c r="K10" s="161"/>
      <c r="L10" s="153"/>
      <c r="M10" s="154"/>
    </row>
    <row r="11" spans="1:16" ht="18" customHeight="1" x14ac:dyDescent="0.2">
      <c r="A11" s="145" t="s">
        <v>77</v>
      </c>
      <c r="B11" s="155">
        <v>5</v>
      </c>
      <c r="C11" s="156"/>
      <c r="D11" s="156"/>
      <c r="E11" s="197"/>
      <c r="F11" s="197"/>
      <c r="G11" s="197"/>
      <c r="H11" s="159"/>
      <c r="I11" s="160"/>
      <c r="J11" s="173"/>
      <c r="K11" s="161"/>
      <c r="L11" s="153"/>
      <c r="M11" s="154"/>
    </row>
    <row r="12" spans="1:16" ht="18" customHeight="1" x14ac:dyDescent="0.2">
      <c r="A12" s="145" t="s">
        <v>77</v>
      </c>
      <c r="B12" s="155">
        <v>6</v>
      </c>
      <c r="C12" s="156"/>
      <c r="D12" s="156"/>
      <c r="E12" s="197"/>
      <c r="F12" s="197"/>
      <c r="G12" s="197"/>
      <c r="H12" s="159"/>
      <c r="I12" s="160"/>
      <c r="J12" s="173"/>
      <c r="K12" s="161"/>
    </row>
    <row r="13" spans="1:16" ht="18" customHeight="1" x14ac:dyDescent="0.2">
      <c r="A13" s="145" t="s">
        <v>77</v>
      </c>
      <c r="B13" s="155">
        <v>7</v>
      </c>
      <c r="C13" s="156"/>
      <c r="D13" s="156"/>
      <c r="E13" s="197"/>
      <c r="F13" s="197"/>
      <c r="G13" s="197"/>
      <c r="H13" s="159"/>
      <c r="I13" s="160"/>
      <c r="J13" s="173"/>
      <c r="K13" s="161"/>
    </row>
    <row r="14" spans="1:16" ht="18" customHeight="1" x14ac:dyDescent="0.2">
      <c r="A14" s="145" t="s">
        <v>77</v>
      </c>
      <c r="B14" s="155">
        <v>8</v>
      </c>
      <c r="C14" s="156"/>
      <c r="D14" s="156"/>
      <c r="E14" s="197"/>
      <c r="F14" s="197"/>
      <c r="G14" s="197"/>
      <c r="H14" s="159"/>
      <c r="I14" s="160"/>
      <c r="J14" s="173"/>
      <c r="K14" s="161"/>
    </row>
    <row r="15" spans="1:16" s="154" customFormat="1" ht="18" customHeight="1" x14ac:dyDescent="0.2">
      <c r="A15" s="145" t="s">
        <v>77</v>
      </c>
      <c r="B15" s="155">
        <v>9</v>
      </c>
      <c r="C15" s="156"/>
      <c r="D15" s="156"/>
      <c r="E15" s="197"/>
      <c r="F15" s="197"/>
      <c r="G15" s="197"/>
      <c r="H15" s="159"/>
      <c r="I15" s="160"/>
      <c r="J15" s="173"/>
      <c r="K15" s="161"/>
      <c r="L15" s="132"/>
      <c r="M15" s="132"/>
      <c r="N15" s="132"/>
      <c r="O15" s="132"/>
      <c r="P15" s="132"/>
    </row>
    <row r="16" spans="1:16" ht="18" customHeight="1" x14ac:dyDescent="0.2">
      <c r="A16" s="145" t="s">
        <v>77</v>
      </c>
      <c r="B16" s="155">
        <v>10</v>
      </c>
      <c r="C16" s="156"/>
      <c r="D16" s="156"/>
      <c r="E16" s="197"/>
      <c r="F16" s="197"/>
      <c r="G16" s="197"/>
      <c r="H16" s="159"/>
      <c r="I16" s="160"/>
      <c r="J16" s="173"/>
      <c r="K16" s="161"/>
    </row>
    <row r="17" spans="1:11" ht="18" customHeight="1" x14ac:dyDescent="0.2">
      <c r="A17" s="145" t="s">
        <v>77</v>
      </c>
      <c r="B17" s="155">
        <v>11</v>
      </c>
      <c r="C17" s="156"/>
      <c r="D17" s="156"/>
      <c r="E17" s="197"/>
      <c r="F17" s="197"/>
      <c r="G17" s="197"/>
      <c r="H17" s="159"/>
      <c r="I17" s="160"/>
      <c r="J17" s="173"/>
      <c r="K17" s="161"/>
    </row>
    <row r="18" spans="1:11" ht="18" customHeight="1" x14ac:dyDescent="0.2">
      <c r="A18" s="145" t="s">
        <v>77</v>
      </c>
      <c r="B18" s="155">
        <v>12</v>
      </c>
      <c r="C18" s="156"/>
      <c r="D18" s="156"/>
      <c r="E18" s="197"/>
      <c r="F18" s="197"/>
      <c r="G18" s="197"/>
      <c r="H18" s="159"/>
      <c r="I18" s="160"/>
      <c r="J18" s="173"/>
      <c r="K18" s="161"/>
    </row>
    <row r="19" spans="1:11" ht="18" customHeight="1" x14ac:dyDescent="0.2">
      <c r="A19" s="145" t="s">
        <v>77</v>
      </c>
      <c r="B19" s="155">
        <v>13</v>
      </c>
      <c r="C19" s="156"/>
      <c r="D19" s="156"/>
      <c r="E19" s="197"/>
      <c r="F19" s="197"/>
      <c r="G19" s="197"/>
      <c r="H19" s="159"/>
      <c r="I19" s="160"/>
      <c r="J19" s="173"/>
      <c r="K19" s="161"/>
    </row>
    <row r="20" spans="1:11" ht="18" customHeight="1" x14ac:dyDescent="0.2">
      <c r="A20" s="145" t="s">
        <v>77</v>
      </c>
      <c r="B20" s="155">
        <v>14</v>
      </c>
      <c r="C20" s="156"/>
      <c r="D20" s="156"/>
      <c r="E20" s="197"/>
      <c r="F20" s="197"/>
      <c r="G20" s="197"/>
      <c r="H20" s="159"/>
      <c r="I20" s="160"/>
      <c r="J20" s="173"/>
      <c r="K20" s="161"/>
    </row>
    <row r="21" spans="1:11" ht="18" customHeight="1" x14ac:dyDescent="0.2">
      <c r="A21" s="145" t="s">
        <v>77</v>
      </c>
      <c r="B21" s="155">
        <v>15</v>
      </c>
      <c r="C21" s="156"/>
      <c r="D21" s="156"/>
      <c r="E21" s="197"/>
      <c r="F21" s="197"/>
      <c r="G21" s="197"/>
      <c r="H21" s="159"/>
      <c r="I21" s="160"/>
      <c r="J21" s="173"/>
      <c r="K21" s="161"/>
    </row>
    <row r="22" spans="1:11" ht="18" customHeight="1" x14ac:dyDescent="0.2">
      <c r="A22" s="145" t="s">
        <v>77</v>
      </c>
      <c r="B22" s="155">
        <v>16</v>
      </c>
      <c r="C22" s="156"/>
      <c r="D22" s="156"/>
      <c r="E22" s="197"/>
      <c r="F22" s="197"/>
      <c r="G22" s="197"/>
      <c r="H22" s="159"/>
      <c r="I22" s="160"/>
      <c r="J22" s="173"/>
      <c r="K22" s="161"/>
    </row>
    <row r="23" spans="1:11" ht="18" customHeight="1" x14ac:dyDescent="0.2">
      <c r="A23" s="145" t="s">
        <v>77</v>
      </c>
      <c r="B23" s="155">
        <v>17</v>
      </c>
      <c r="C23" s="156"/>
      <c r="D23" s="156"/>
      <c r="E23" s="197"/>
      <c r="F23" s="197"/>
      <c r="G23" s="197"/>
      <c r="H23" s="159"/>
      <c r="I23" s="160"/>
      <c r="J23" s="173"/>
      <c r="K23" s="161"/>
    </row>
    <row r="24" spans="1:11" ht="18" customHeight="1" x14ac:dyDescent="0.2">
      <c r="A24" s="145" t="s">
        <v>77</v>
      </c>
      <c r="B24" s="155">
        <v>18</v>
      </c>
      <c r="C24" s="156"/>
      <c r="D24" s="156"/>
      <c r="E24" s="197"/>
      <c r="F24" s="197"/>
      <c r="G24" s="197"/>
      <c r="H24" s="159"/>
      <c r="I24" s="160"/>
      <c r="J24" s="173"/>
      <c r="K24" s="161"/>
    </row>
    <row r="25" spans="1:11" ht="18" customHeight="1" x14ac:dyDescent="0.2">
      <c r="A25" s="145" t="s">
        <v>77</v>
      </c>
      <c r="B25" s="155">
        <v>19</v>
      </c>
      <c r="C25" s="156"/>
      <c r="D25" s="156"/>
      <c r="E25" s="197"/>
      <c r="F25" s="197"/>
      <c r="G25" s="197"/>
      <c r="H25" s="159"/>
      <c r="I25" s="160"/>
      <c r="J25" s="173"/>
      <c r="K25" s="161"/>
    </row>
    <row r="26" spans="1:11" ht="18" customHeight="1" x14ac:dyDescent="0.2">
      <c r="A26" s="145" t="s">
        <v>77</v>
      </c>
      <c r="B26" s="155">
        <v>20</v>
      </c>
      <c r="C26" s="156"/>
      <c r="D26" s="156"/>
      <c r="E26" s="197"/>
      <c r="F26" s="197"/>
      <c r="G26" s="197"/>
      <c r="H26" s="159"/>
      <c r="I26" s="160"/>
      <c r="J26" s="173"/>
      <c r="K26" s="161"/>
    </row>
    <row r="27" spans="1:11" ht="18" customHeight="1" thickBot="1" x14ac:dyDescent="0.25">
      <c r="A27" s="290" t="s">
        <v>122</v>
      </c>
      <c r="B27" s="291"/>
      <c r="C27" s="291"/>
      <c r="D27" s="291"/>
      <c r="E27" s="291"/>
      <c r="F27" s="291"/>
      <c r="G27" s="291"/>
      <c r="H27" s="291"/>
      <c r="I27" s="291"/>
      <c r="J27" s="291"/>
      <c r="K27" s="174">
        <f>SUM(K7:K26)</f>
        <v>0</v>
      </c>
    </row>
    <row r="28" spans="1:11" ht="18" customHeight="1" thickTop="1" x14ac:dyDescent="0.2">
      <c r="A28" s="164"/>
      <c r="B28" s="154"/>
      <c r="C28" s="164"/>
      <c r="D28" s="164"/>
      <c r="E28" s="204"/>
      <c r="F28" s="204"/>
      <c r="G28" s="204"/>
      <c r="H28" s="166"/>
      <c r="I28" s="167"/>
      <c r="J28" s="167"/>
      <c r="K28" s="166"/>
    </row>
    <row r="29" spans="1:11" ht="18" customHeight="1" x14ac:dyDescent="0.2">
      <c r="A29" s="283" t="s">
        <v>21</v>
      </c>
      <c r="B29" s="283"/>
      <c r="C29" s="283"/>
      <c r="D29" s="283"/>
      <c r="E29" s="283"/>
      <c r="F29" s="209"/>
      <c r="G29" s="205"/>
    </row>
  </sheetData>
  <mergeCells count="11">
    <mergeCell ref="K5:K6"/>
    <mergeCell ref="A27:J27"/>
    <mergeCell ref="A29:E29"/>
    <mergeCell ref="A5:A6"/>
    <mergeCell ref="B5:B6"/>
    <mergeCell ref="C5:C6"/>
    <mergeCell ref="D5:D6"/>
    <mergeCell ref="E5:G5"/>
    <mergeCell ref="H5:H6"/>
    <mergeCell ref="I5:I6"/>
    <mergeCell ref="J5:J6"/>
  </mergeCells>
  <phoneticPr fontId="3"/>
  <pageMargins left="0.70866141732283472" right="0.31496062992125984" top="0.55118110236220474" bottom="0.55118110236220474" header="0.31496062992125984" footer="0.31496062992125984"/>
  <pageSetup paperSize="9" scale="60" fitToHeight="0"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F25" sqref="F25"/>
    </sheetView>
  </sheetViews>
  <sheetFormatPr defaultColWidth="9" defaultRowHeight="18" customHeight="1" x14ac:dyDescent="0.5"/>
  <cols>
    <col min="1" max="1" width="9" style="107"/>
    <col min="2" max="2" width="5.33203125" style="107" customWidth="1"/>
    <col min="3" max="6" width="19.21875" style="107" customWidth="1"/>
    <col min="7" max="7" width="8.88671875" style="107" customWidth="1"/>
    <col min="8" max="8" width="12.109375" style="107" customWidth="1"/>
    <col min="9" max="9" width="19.21875" style="107" customWidth="1"/>
    <col min="10" max="16384" width="9" style="107"/>
  </cols>
  <sheetData>
    <row r="1" spans="1:9" ht="18" customHeight="1" x14ac:dyDescent="0.5">
      <c r="A1" s="132" t="s">
        <v>40</v>
      </c>
    </row>
    <row r="2" spans="1:9" ht="18" customHeight="1" x14ac:dyDescent="0.5">
      <c r="A2" s="132" t="s">
        <v>51</v>
      </c>
    </row>
    <row r="3" spans="1:9" ht="18" customHeight="1" x14ac:dyDescent="0.5">
      <c r="A3" s="131"/>
      <c r="B3" s="154"/>
      <c r="C3" s="164"/>
      <c r="D3" s="164"/>
      <c r="E3" s="204"/>
      <c r="F3" s="166"/>
      <c r="G3" s="167"/>
      <c r="H3" s="167"/>
      <c r="I3" s="166"/>
    </row>
    <row r="4" spans="1:9" ht="18" customHeight="1" x14ac:dyDescent="0.5">
      <c r="A4" s="168" t="s">
        <v>46</v>
      </c>
      <c r="B4" s="192" t="s">
        <v>201</v>
      </c>
      <c r="C4" s="169"/>
      <c r="D4" s="169"/>
      <c r="E4" s="169"/>
      <c r="F4" s="170"/>
      <c r="G4" s="170"/>
      <c r="H4" s="170"/>
      <c r="I4" s="171"/>
    </row>
    <row r="5" spans="1:9" ht="18" customHeight="1" x14ac:dyDescent="0.5">
      <c r="A5" s="301" t="s">
        <v>10</v>
      </c>
      <c r="B5" s="299" t="s">
        <v>0</v>
      </c>
      <c r="C5" s="299" t="s">
        <v>1</v>
      </c>
      <c r="D5" s="299" t="s">
        <v>6</v>
      </c>
      <c r="E5" s="299" t="s">
        <v>2</v>
      </c>
      <c r="F5" s="305" t="s">
        <v>20</v>
      </c>
      <c r="G5" s="299" t="s">
        <v>76</v>
      </c>
      <c r="H5" s="299" t="s">
        <v>75</v>
      </c>
      <c r="I5" s="303" t="s">
        <v>47</v>
      </c>
    </row>
    <row r="6" spans="1:9" ht="18" customHeight="1" x14ac:dyDescent="0.5">
      <c r="A6" s="302"/>
      <c r="B6" s="300"/>
      <c r="C6" s="300"/>
      <c r="D6" s="300"/>
      <c r="E6" s="300"/>
      <c r="F6" s="306"/>
      <c r="G6" s="300"/>
      <c r="H6" s="300"/>
      <c r="I6" s="304"/>
    </row>
    <row r="7" spans="1:9" ht="18" customHeight="1" x14ac:dyDescent="0.5">
      <c r="A7" s="145" t="s">
        <v>11</v>
      </c>
      <c r="B7" s="146">
        <v>1</v>
      </c>
      <c r="C7" s="147"/>
      <c r="D7" s="148"/>
      <c r="E7" s="196"/>
      <c r="F7" s="150"/>
      <c r="G7" s="151"/>
      <c r="H7" s="172"/>
      <c r="I7" s="152"/>
    </row>
    <row r="8" spans="1:9" ht="18" customHeight="1" x14ac:dyDescent="0.5">
      <c r="A8" s="145" t="s">
        <v>11</v>
      </c>
      <c r="B8" s="155">
        <v>2</v>
      </c>
      <c r="C8" s="156"/>
      <c r="D8" s="157"/>
      <c r="E8" s="197"/>
      <c r="F8" s="159"/>
      <c r="G8" s="160"/>
      <c r="H8" s="173"/>
      <c r="I8" s="161"/>
    </row>
    <row r="9" spans="1:9" ht="18" customHeight="1" x14ac:dyDescent="0.5">
      <c r="A9" s="145" t="s">
        <v>11</v>
      </c>
      <c r="B9" s="155">
        <v>3</v>
      </c>
      <c r="C9" s="156"/>
      <c r="D9" s="157"/>
      <c r="E9" s="197"/>
      <c r="F9" s="159"/>
      <c r="G9" s="160"/>
      <c r="H9" s="173"/>
      <c r="I9" s="161"/>
    </row>
    <row r="10" spans="1:9" ht="18" customHeight="1" x14ac:dyDescent="0.5">
      <c r="A10" s="145" t="s">
        <v>11</v>
      </c>
      <c r="B10" s="155">
        <v>4</v>
      </c>
      <c r="C10" s="156"/>
      <c r="D10" s="157"/>
      <c r="E10" s="203"/>
      <c r="F10" s="159"/>
      <c r="G10" s="160"/>
      <c r="H10" s="173"/>
      <c r="I10" s="161"/>
    </row>
    <row r="11" spans="1:9" ht="18" customHeight="1" x14ac:dyDescent="0.5">
      <c r="A11" s="145" t="s">
        <v>11</v>
      </c>
      <c r="B11" s="155">
        <v>5</v>
      </c>
      <c r="C11" s="156"/>
      <c r="D11" s="157"/>
      <c r="E11" s="197"/>
      <c r="F11" s="159"/>
      <c r="G11" s="160"/>
      <c r="H11" s="173"/>
      <c r="I11" s="161"/>
    </row>
    <row r="12" spans="1:9" ht="18" customHeight="1" x14ac:dyDescent="0.5">
      <c r="A12" s="145" t="s">
        <v>11</v>
      </c>
      <c r="B12" s="155">
        <v>6</v>
      </c>
      <c r="C12" s="156"/>
      <c r="D12" s="157"/>
      <c r="E12" s="197"/>
      <c r="F12" s="159"/>
      <c r="G12" s="160"/>
      <c r="H12" s="173"/>
      <c r="I12" s="161"/>
    </row>
    <row r="13" spans="1:9" ht="18" customHeight="1" x14ac:dyDescent="0.5">
      <c r="A13" s="145" t="s">
        <v>11</v>
      </c>
      <c r="B13" s="155">
        <v>7</v>
      </c>
      <c r="C13" s="156"/>
      <c r="D13" s="157"/>
      <c r="E13" s="197"/>
      <c r="F13" s="159"/>
      <c r="G13" s="160"/>
      <c r="H13" s="173"/>
      <c r="I13" s="161"/>
    </row>
    <row r="14" spans="1:9" ht="18" customHeight="1" x14ac:dyDescent="0.5">
      <c r="A14" s="145" t="s">
        <v>11</v>
      </c>
      <c r="B14" s="155">
        <v>8</v>
      </c>
      <c r="C14" s="156"/>
      <c r="D14" s="157"/>
      <c r="E14" s="197"/>
      <c r="F14" s="159"/>
      <c r="G14" s="160"/>
      <c r="H14" s="173"/>
      <c r="I14" s="161"/>
    </row>
    <row r="15" spans="1:9" ht="18" customHeight="1" x14ac:dyDescent="0.5">
      <c r="A15" s="145" t="s">
        <v>11</v>
      </c>
      <c r="B15" s="155">
        <v>9</v>
      </c>
      <c r="C15" s="156"/>
      <c r="D15" s="157"/>
      <c r="E15" s="197"/>
      <c r="F15" s="159"/>
      <c r="G15" s="160"/>
      <c r="H15" s="173"/>
      <c r="I15" s="161"/>
    </row>
    <row r="16" spans="1:9" ht="18" customHeight="1" x14ac:dyDescent="0.5">
      <c r="A16" s="145" t="s">
        <v>11</v>
      </c>
      <c r="B16" s="155">
        <v>10</v>
      </c>
      <c r="C16" s="156"/>
      <c r="D16" s="157"/>
      <c r="E16" s="197"/>
      <c r="F16" s="159"/>
      <c r="G16" s="160"/>
      <c r="H16" s="173"/>
      <c r="I16" s="161"/>
    </row>
    <row r="17" spans="1:9" ht="18" customHeight="1" x14ac:dyDescent="0.5">
      <c r="A17" s="145" t="s">
        <v>11</v>
      </c>
      <c r="B17" s="155">
        <v>11</v>
      </c>
      <c r="C17" s="156"/>
      <c r="D17" s="157"/>
      <c r="E17" s="197"/>
      <c r="F17" s="159"/>
      <c r="G17" s="160"/>
      <c r="H17" s="173"/>
      <c r="I17" s="161"/>
    </row>
    <row r="18" spans="1:9" ht="18" customHeight="1" x14ac:dyDescent="0.5">
      <c r="A18" s="145" t="s">
        <v>11</v>
      </c>
      <c r="B18" s="155">
        <v>12</v>
      </c>
      <c r="C18" s="156"/>
      <c r="D18" s="157"/>
      <c r="E18" s="197"/>
      <c r="F18" s="159"/>
      <c r="G18" s="160"/>
      <c r="H18" s="173"/>
      <c r="I18" s="161"/>
    </row>
    <row r="19" spans="1:9" ht="18" customHeight="1" x14ac:dyDescent="0.5">
      <c r="A19" s="145" t="s">
        <v>11</v>
      </c>
      <c r="B19" s="155">
        <v>13</v>
      </c>
      <c r="C19" s="156"/>
      <c r="D19" s="157"/>
      <c r="E19" s="197"/>
      <c r="F19" s="159"/>
      <c r="G19" s="160"/>
      <c r="H19" s="173"/>
      <c r="I19" s="161"/>
    </row>
    <row r="20" spans="1:9" ht="18" customHeight="1" x14ac:dyDescent="0.5">
      <c r="A20" s="145" t="s">
        <v>11</v>
      </c>
      <c r="B20" s="155">
        <v>14</v>
      </c>
      <c r="C20" s="156"/>
      <c r="D20" s="157"/>
      <c r="E20" s="197"/>
      <c r="F20" s="159"/>
      <c r="G20" s="160"/>
      <c r="H20" s="173"/>
      <c r="I20" s="161"/>
    </row>
    <row r="21" spans="1:9" ht="18" customHeight="1" x14ac:dyDescent="0.5">
      <c r="A21" s="145" t="s">
        <v>11</v>
      </c>
      <c r="B21" s="155">
        <v>15</v>
      </c>
      <c r="C21" s="156"/>
      <c r="D21" s="157"/>
      <c r="E21" s="197"/>
      <c r="F21" s="159"/>
      <c r="G21" s="160"/>
      <c r="H21" s="173"/>
      <c r="I21" s="161"/>
    </row>
    <row r="22" spans="1:9" ht="18" customHeight="1" x14ac:dyDescent="0.5">
      <c r="A22" s="145" t="s">
        <v>11</v>
      </c>
      <c r="B22" s="155">
        <v>16</v>
      </c>
      <c r="C22" s="156"/>
      <c r="D22" s="157"/>
      <c r="E22" s="197"/>
      <c r="F22" s="159"/>
      <c r="G22" s="160"/>
      <c r="H22" s="173"/>
      <c r="I22" s="161"/>
    </row>
    <row r="23" spans="1:9" ht="18" customHeight="1" x14ac:dyDescent="0.5">
      <c r="A23" s="145" t="s">
        <v>11</v>
      </c>
      <c r="B23" s="155">
        <v>17</v>
      </c>
      <c r="C23" s="156"/>
      <c r="D23" s="157"/>
      <c r="E23" s="197"/>
      <c r="F23" s="159"/>
      <c r="G23" s="160"/>
      <c r="H23" s="173"/>
      <c r="I23" s="161"/>
    </row>
    <row r="24" spans="1:9" ht="18" customHeight="1" x14ac:dyDescent="0.5">
      <c r="A24" s="145" t="s">
        <v>11</v>
      </c>
      <c r="B24" s="155">
        <v>18</v>
      </c>
      <c r="C24" s="156"/>
      <c r="D24" s="157"/>
      <c r="E24" s="197"/>
      <c r="F24" s="159"/>
      <c r="G24" s="160"/>
      <c r="H24" s="173"/>
      <c r="I24" s="161"/>
    </row>
    <row r="25" spans="1:9" ht="18" customHeight="1" x14ac:dyDescent="0.5">
      <c r="A25" s="145" t="s">
        <v>11</v>
      </c>
      <c r="B25" s="155">
        <v>19</v>
      </c>
      <c r="C25" s="156"/>
      <c r="D25" s="157"/>
      <c r="E25" s="197"/>
      <c r="F25" s="159"/>
      <c r="G25" s="160"/>
      <c r="H25" s="173"/>
      <c r="I25" s="161"/>
    </row>
    <row r="26" spans="1:9" ht="18" customHeight="1" x14ac:dyDescent="0.5">
      <c r="A26" s="145" t="s">
        <v>11</v>
      </c>
      <c r="B26" s="155">
        <v>20</v>
      </c>
      <c r="C26" s="156"/>
      <c r="D26" s="157"/>
      <c r="E26" s="197"/>
      <c r="F26" s="159"/>
      <c r="G26" s="160"/>
      <c r="H26" s="173"/>
      <c r="I26" s="161"/>
    </row>
    <row r="27" spans="1:9" ht="18" customHeight="1" thickBot="1" x14ac:dyDescent="0.55000000000000004">
      <c r="A27" s="290" t="s">
        <v>202</v>
      </c>
      <c r="B27" s="291"/>
      <c r="C27" s="291"/>
      <c r="D27" s="291"/>
      <c r="E27" s="291"/>
      <c r="F27" s="291"/>
      <c r="G27" s="291"/>
      <c r="H27" s="291"/>
      <c r="I27" s="174">
        <f>SUM(I7:I26)</f>
        <v>0</v>
      </c>
    </row>
    <row r="28" spans="1:9" ht="18" customHeight="1" thickTop="1" x14ac:dyDescent="0.5"/>
    <row r="29" spans="1:9" ht="18" customHeight="1" x14ac:dyDescent="0.5">
      <c r="A29" s="283" t="s">
        <v>21</v>
      </c>
      <c r="B29" s="283"/>
      <c r="C29" s="283"/>
      <c r="D29" s="283"/>
      <c r="E29" s="283"/>
    </row>
  </sheetData>
  <mergeCells count="11">
    <mergeCell ref="F5:F6"/>
    <mergeCell ref="G5:G6"/>
    <mergeCell ref="H5:H6"/>
    <mergeCell ref="I5:I6"/>
    <mergeCell ref="A27:H27"/>
    <mergeCell ref="A29:E29"/>
    <mergeCell ref="E5:E6"/>
    <mergeCell ref="A5:A6"/>
    <mergeCell ref="B5:B6"/>
    <mergeCell ref="C5:C6"/>
    <mergeCell ref="D5:D6"/>
  </mergeCells>
  <phoneticPr fontId="3"/>
  <pageMargins left="0.7" right="0.7"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
  <sheetViews>
    <sheetView view="pageBreakPreview" topLeftCell="A109" zoomScaleNormal="100" zoomScaleSheetLayoutView="100" workbookViewId="0">
      <selection activeCell="J128" sqref="J128"/>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6.33203125" style="132" bestFit="1" customWidth="1"/>
    <col min="5" max="6" width="20.6640625" style="133" customWidth="1"/>
    <col min="7" max="7" width="15" style="134" bestFit="1" customWidth="1"/>
    <col min="8" max="8" width="5.77734375" style="134" bestFit="1" customWidth="1"/>
    <col min="9" max="9" width="7.77734375" style="134" bestFit="1" customWidth="1"/>
    <col min="10" max="10" width="16.44140625" style="132" bestFit="1" customWidth="1"/>
    <col min="11" max="11" width="9" style="132"/>
    <col min="12" max="12" width="23" style="132" customWidth="1"/>
    <col min="13" max="13" width="18.77734375" style="132" customWidth="1"/>
    <col min="14" max="14" width="13.88671875" style="132" customWidth="1"/>
    <col min="15" max="15" width="10" style="132" customWidth="1"/>
    <col min="16" max="16" width="9" style="132"/>
    <col min="17" max="17" width="17.6640625" style="132" customWidth="1"/>
    <col min="18" max="16384" width="9" style="132"/>
  </cols>
  <sheetData>
    <row r="1" spans="1:15" ht="18" customHeight="1" x14ac:dyDescent="0.2">
      <c r="A1" s="132" t="s">
        <v>40</v>
      </c>
    </row>
    <row r="2" spans="1:15" ht="18" customHeight="1" x14ac:dyDescent="0.2">
      <c r="A2" s="132" t="s">
        <v>51</v>
      </c>
    </row>
    <row r="4" spans="1:15" ht="18" customHeight="1" x14ac:dyDescent="0.2">
      <c r="A4" s="181" t="s">
        <v>46</v>
      </c>
      <c r="B4" s="182" t="s">
        <v>234</v>
      </c>
      <c r="C4" s="182"/>
      <c r="D4" s="182"/>
      <c r="E4" s="211"/>
      <c r="F4" s="193"/>
      <c r="G4" s="170"/>
      <c r="H4" s="170"/>
      <c r="I4" s="170"/>
      <c r="J4" s="171"/>
    </row>
    <row r="5" spans="1:15" s="194" customFormat="1" ht="18" customHeight="1" x14ac:dyDescent="0.2">
      <c r="A5" s="301" t="s">
        <v>10</v>
      </c>
      <c r="B5" s="299" t="s">
        <v>0</v>
      </c>
      <c r="C5" s="299" t="s">
        <v>1</v>
      </c>
      <c r="D5" s="299" t="s">
        <v>6</v>
      </c>
      <c r="E5" s="297" t="s">
        <v>2</v>
      </c>
      <c r="F5" s="298"/>
      <c r="G5" s="305" t="s">
        <v>20</v>
      </c>
      <c r="H5" s="299" t="s">
        <v>76</v>
      </c>
      <c r="I5" s="299" t="s">
        <v>75</v>
      </c>
      <c r="J5" s="303" t="s">
        <v>47</v>
      </c>
      <c r="M5" s="164"/>
    </row>
    <row r="6" spans="1:15" s="194" customFormat="1" ht="36" customHeight="1" x14ac:dyDescent="0.2">
      <c r="A6" s="302"/>
      <c r="B6" s="300"/>
      <c r="C6" s="300"/>
      <c r="D6" s="300"/>
      <c r="E6" s="141" t="s">
        <v>53</v>
      </c>
      <c r="F6" s="141" t="s">
        <v>54</v>
      </c>
      <c r="G6" s="306"/>
      <c r="H6" s="300"/>
      <c r="I6" s="300"/>
      <c r="J6" s="304"/>
      <c r="M6" s="164"/>
    </row>
    <row r="7" spans="1:15" ht="18" customHeight="1" x14ac:dyDescent="0.2">
      <c r="A7" s="145" t="s">
        <v>11</v>
      </c>
      <c r="B7" s="146">
        <v>1</v>
      </c>
      <c r="C7" s="147"/>
      <c r="D7" s="148"/>
      <c r="E7" s="196"/>
      <c r="F7" s="196"/>
      <c r="G7" s="150"/>
      <c r="H7" s="151"/>
      <c r="I7" s="172"/>
      <c r="J7" s="152"/>
      <c r="K7" s="153"/>
      <c r="L7" s="154"/>
    </row>
    <row r="8" spans="1:15" ht="18" customHeight="1" x14ac:dyDescent="0.2">
      <c r="A8" s="145" t="s">
        <v>11</v>
      </c>
      <c r="B8" s="155">
        <v>2</v>
      </c>
      <c r="C8" s="156"/>
      <c r="D8" s="156"/>
      <c r="E8" s="197"/>
      <c r="F8" s="197"/>
      <c r="G8" s="159"/>
      <c r="H8" s="160"/>
      <c r="I8" s="173"/>
      <c r="J8" s="161"/>
      <c r="K8" s="153"/>
      <c r="L8" s="154"/>
    </row>
    <row r="9" spans="1:15" ht="18" customHeight="1" x14ac:dyDescent="0.2">
      <c r="A9" s="145" t="s">
        <v>11</v>
      </c>
      <c r="B9" s="155">
        <v>3</v>
      </c>
      <c r="C9" s="156"/>
      <c r="D9" s="156"/>
      <c r="E9" s="197"/>
      <c r="F9" s="197"/>
      <c r="G9" s="159"/>
      <c r="H9" s="160"/>
      <c r="I9" s="173"/>
      <c r="J9" s="161"/>
      <c r="K9" s="153"/>
      <c r="L9" s="154"/>
    </row>
    <row r="10" spans="1:15" ht="18" customHeight="1" x14ac:dyDescent="0.2">
      <c r="A10" s="145" t="s">
        <v>11</v>
      </c>
      <c r="B10" s="155">
        <v>4</v>
      </c>
      <c r="C10" s="156"/>
      <c r="D10" s="156"/>
      <c r="E10" s="198"/>
      <c r="F10" s="198"/>
      <c r="G10" s="159"/>
      <c r="H10" s="160"/>
      <c r="I10" s="173"/>
      <c r="J10" s="161"/>
      <c r="K10" s="153"/>
      <c r="L10" s="154"/>
    </row>
    <row r="11" spans="1:15" ht="18" customHeight="1" x14ac:dyDescent="0.2">
      <c r="A11" s="145" t="s">
        <v>11</v>
      </c>
      <c r="B11" s="155">
        <v>5</v>
      </c>
      <c r="C11" s="156"/>
      <c r="D11" s="156"/>
      <c r="E11" s="197"/>
      <c r="F11" s="197"/>
      <c r="G11" s="159"/>
      <c r="H11" s="160"/>
      <c r="I11" s="173"/>
      <c r="J11" s="161"/>
      <c r="K11" s="153"/>
      <c r="L11" s="154"/>
    </row>
    <row r="12" spans="1:15" ht="18" customHeight="1" x14ac:dyDescent="0.2">
      <c r="A12" s="145" t="s">
        <v>11</v>
      </c>
      <c r="B12" s="155">
        <v>6</v>
      </c>
      <c r="C12" s="156"/>
      <c r="D12" s="156"/>
      <c r="E12" s="197"/>
      <c r="F12" s="197"/>
      <c r="G12" s="159"/>
      <c r="H12" s="160"/>
      <c r="I12" s="173"/>
      <c r="J12" s="161"/>
    </row>
    <row r="13" spans="1:15" ht="18" customHeight="1" x14ac:dyDescent="0.2">
      <c r="A13" s="145" t="s">
        <v>11</v>
      </c>
      <c r="B13" s="155">
        <v>7</v>
      </c>
      <c r="C13" s="156"/>
      <c r="D13" s="156"/>
      <c r="E13" s="197"/>
      <c r="F13" s="197"/>
      <c r="G13" s="159"/>
      <c r="H13" s="160"/>
      <c r="I13" s="173"/>
      <c r="J13" s="161"/>
    </row>
    <row r="14" spans="1:15" ht="18" customHeight="1" x14ac:dyDescent="0.2">
      <c r="A14" s="145" t="s">
        <v>11</v>
      </c>
      <c r="B14" s="155">
        <v>8</v>
      </c>
      <c r="C14" s="156"/>
      <c r="D14" s="156"/>
      <c r="E14" s="197"/>
      <c r="F14" s="197"/>
      <c r="G14" s="159"/>
      <c r="H14" s="160"/>
      <c r="I14" s="173"/>
      <c r="J14" s="161"/>
    </row>
    <row r="15" spans="1:15" s="154" customFormat="1" ht="18" customHeight="1" x14ac:dyDescent="0.2">
      <c r="A15" s="145" t="s">
        <v>11</v>
      </c>
      <c r="B15" s="155">
        <v>9</v>
      </c>
      <c r="C15" s="156"/>
      <c r="D15" s="156"/>
      <c r="E15" s="197"/>
      <c r="F15" s="197"/>
      <c r="G15" s="159"/>
      <c r="H15" s="160"/>
      <c r="I15" s="173"/>
      <c r="J15" s="161"/>
      <c r="K15" s="132"/>
      <c r="L15" s="132"/>
      <c r="M15" s="132"/>
      <c r="N15" s="132"/>
      <c r="O15" s="132"/>
    </row>
    <row r="16" spans="1:15" ht="18" customHeight="1" x14ac:dyDescent="0.2">
      <c r="A16" s="145" t="s">
        <v>11</v>
      </c>
      <c r="B16" s="155">
        <v>10</v>
      </c>
      <c r="C16" s="156"/>
      <c r="D16" s="156"/>
      <c r="E16" s="197"/>
      <c r="F16" s="197"/>
      <c r="G16" s="159"/>
      <c r="H16" s="160"/>
      <c r="I16" s="173"/>
      <c r="J16" s="161"/>
    </row>
    <row r="17" spans="1:13" ht="18" customHeight="1" x14ac:dyDescent="0.2">
      <c r="A17" s="145" t="s">
        <v>11</v>
      </c>
      <c r="B17" s="155">
        <v>11</v>
      </c>
      <c r="C17" s="156"/>
      <c r="D17" s="156"/>
      <c r="E17" s="197"/>
      <c r="F17" s="197"/>
      <c r="G17" s="159"/>
      <c r="H17" s="160"/>
      <c r="I17" s="173"/>
      <c r="J17" s="161"/>
    </row>
    <row r="18" spans="1:13" ht="18" customHeight="1" x14ac:dyDescent="0.2">
      <c r="A18" s="145" t="s">
        <v>11</v>
      </c>
      <c r="B18" s="155">
        <v>12</v>
      </c>
      <c r="C18" s="156"/>
      <c r="D18" s="156"/>
      <c r="E18" s="197"/>
      <c r="F18" s="197"/>
      <c r="G18" s="159"/>
      <c r="H18" s="160"/>
      <c r="I18" s="173"/>
      <c r="J18" s="161"/>
    </row>
    <row r="19" spans="1:13" ht="18" customHeight="1" x14ac:dyDescent="0.2">
      <c r="A19" s="145" t="s">
        <v>11</v>
      </c>
      <c r="B19" s="155">
        <v>13</v>
      </c>
      <c r="C19" s="156"/>
      <c r="D19" s="156"/>
      <c r="E19" s="197"/>
      <c r="F19" s="197"/>
      <c r="G19" s="159"/>
      <c r="H19" s="160"/>
      <c r="I19" s="173"/>
      <c r="J19" s="161"/>
    </row>
    <row r="20" spans="1:13" ht="18" customHeight="1" x14ac:dyDescent="0.2">
      <c r="A20" s="145" t="s">
        <v>11</v>
      </c>
      <c r="B20" s="155">
        <v>14</v>
      </c>
      <c r="C20" s="156"/>
      <c r="D20" s="156"/>
      <c r="E20" s="197"/>
      <c r="F20" s="197"/>
      <c r="G20" s="159"/>
      <c r="H20" s="160"/>
      <c r="I20" s="173"/>
      <c r="J20" s="161"/>
    </row>
    <row r="21" spans="1:13" ht="18" customHeight="1" x14ac:dyDescent="0.2">
      <c r="A21" s="145" t="s">
        <v>11</v>
      </c>
      <c r="B21" s="155">
        <v>15</v>
      </c>
      <c r="C21" s="156"/>
      <c r="D21" s="156"/>
      <c r="E21" s="197"/>
      <c r="F21" s="197"/>
      <c r="G21" s="159"/>
      <c r="H21" s="160"/>
      <c r="I21" s="173"/>
      <c r="J21" s="161"/>
    </row>
    <row r="22" spans="1:13" ht="18" customHeight="1" x14ac:dyDescent="0.2">
      <c r="A22" s="145" t="s">
        <v>11</v>
      </c>
      <c r="B22" s="155">
        <v>16</v>
      </c>
      <c r="C22" s="156"/>
      <c r="D22" s="156"/>
      <c r="E22" s="197"/>
      <c r="F22" s="197"/>
      <c r="G22" s="159"/>
      <c r="H22" s="160"/>
      <c r="I22" s="173"/>
      <c r="J22" s="161"/>
    </row>
    <row r="23" spans="1:13" ht="18" customHeight="1" x14ac:dyDescent="0.2">
      <c r="A23" s="145" t="s">
        <v>11</v>
      </c>
      <c r="B23" s="155">
        <v>17</v>
      </c>
      <c r="C23" s="156"/>
      <c r="D23" s="156"/>
      <c r="E23" s="197"/>
      <c r="F23" s="197"/>
      <c r="G23" s="159"/>
      <c r="H23" s="160"/>
      <c r="I23" s="173"/>
      <c r="J23" s="161"/>
    </row>
    <row r="24" spans="1:13" ht="18" customHeight="1" x14ac:dyDescent="0.2">
      <c r="A24" s="145" t="s">
        <v>11</v>
      </c>
      <c r="B24" s="155">
        <v>18</v>
      </c>
      <c r="C24" s="156"/>
      <c r="D24" s="156"/>
      <c r="E24" s="197"/>
      <c r="F24" s="197"/>
      <c r="G24" s="159"/>
      <c r="H24" s="160"/>
      <c r="I24" s="173"/>
      <c r="J24" s="161"/>
    </row>
    <row r="25" spans="1:13" ht="18" customHeight="1" x14ac:dyDescent="0.2">
      <c r="A25" s="145" t="s">
        <v>11</v>
      </c>
      <c r="B25" s="155">
        <v>19</v>
      </c>
      <c r="C25" s="156"/>
      <c r="D25" s="156"/>
      <c r="E25" s="197"/>
      <c r="F25" s="197"/>
      <c r="G25" s="159"/>
      <c r="H25" s="160"/>
      <c r="I25" s="173"/>
      <c r="J25" s="161"/>
    </row>
    <row r="26" spans="1:13" ht="18" customHeight="1" x14ac:dyDescent="0.2">
      <c r="A26" s="145" t="s">
        <v>11</v>
      </c>
      <c r="B26" s="155">
        <v>20</v>
      </c>
      <c r="C26" s="156"/>
      <c r="D26" s="156"/>
      <c r="E26" s="197"/>
      <c r="F26" s="197"/>
      <c r="G26" s="159"/>
      <c r="H26" s="160"/>
      <c r="I26" s="173"/>
      <c r="J26" s="161"/>
    </row>
    <row r="27" spans="1:13" ht="18" customHeight="1" thickBot="1" x14ac:dyDescent="0.25">
      <c r="A27" s="286" t="s">
        <v>235</v>
      </c>
      <c r="B27" s="287"/>
      <c r="C27" s="287"/>
      <c r="D27" s="287"/>
      <c r="E27" s="287"/>
      <c r="F27" s="287"/>
      <c r="G27" s="287"/>
      <c r="H27" s="287"/>
      <c r="I27" s="287"/>
      <c r="J27" s="190">
        <f>SUM(J7:J26)</f>
        <v>0</v>
      </c>
    </row>
    <row r="28" spans="1:13" ht="18" customHeight="1" thickTop="1" x14ac:dyDescent="0.2">
      <c r="A28" s="164"/>
      <c r="B28" s="154"/>
      <c r="C28" s="164"/>
      <c r="D28" s="164"/>
      <c r="E28" s="204"/>
      <c r="F28" s="204"/>
      <c r="G28" s="166"/>
      <c r="H28" s="167"/>
      <c r="I28" s="167"/>
      <c r="J28" s="166"/>
    </row>
    <row r="29" spans="1:13" ht="18" customHeight="1" x14ac:dyDescent="0.2">
      <c r="A29" s="168" t="s">
        <v>46</v>
      </c>
      <c r="B29" s="182" t="s">
        <v>236</v>
      </c>
      <c r="C29" s="182"/>
      <c r="D29" s="182"/>
      <c r="E29" s="211"/>
      <c r="F29" s="193"/>
      <c r="G29" s="170"/>
      <c r="H29" s="170"/>
      <c r="I29" s="170"/>
      <c r="J29" s="171"/>
    </row>
    <row r="30" spans="1:13" s="194" customFormat="1" ht="18" customHeight="1" x14ac:dyDescent="0.2">
      <c r="A30" s="301" t="s">
        <v>10</v>
      </c>
      <c r="B30" s="299" t="s">
        <v>0</v>
      </c>
      <c r="C30" s="299" t="s">
        <v>1</v>
      </c>
      <c r="D30" s="299" t="s">
        <v>6</v>
      </c>
      <c r="E30" s="297" t="s">
        <v>2</v>
      </c>
      <c r="F30" s="298"/>
      <c r="G30" s="305" t="s">
        <v>20</v>
      </c>
      <c r="H30" s="299" t="s">
        <v>76</v>
      </c>
      <c r="I30" s="299" t="s">
        <v>75</v>
      </c>
      <c r="J30" s="303" t="s">
        <v>47</v>
      </c>
      <c r="M30" s="164"/>
    </row>
    <row r="31" spans="1:13" s="194" customFormat="1" ht="36" customHeight="1" x14ac:dyDescent="0.2">
      <c r="A31" s="302"/>
      <c r="B31" s="300"/>
      <c r="C31" s="300"/>
      <c r="D31" s="300"/>
      <c r="E31" s="141" t="s">
        <v>53</v>
      </c>
      <c r="F31" s="141" t="s">
        <v>54</v>
      </c>
      <c r="G31" s="306"/>
      <c r="H31" s="300"/>
      <c r="I31" s="300"/>
      <c r="J31" s="304"/>
      <c r="M31" s="164"/>
    </row>
    <row r="32" spans="1:13" ht="18" customHeight="1" x14ac:dyDescent="0.2">
      <c r="A32" s="145" t="s">
        <v>11</v>
      </c>
      <c r="B32" s="146">
        <v>1</v>
      </c>
      <c r="C32" s="147"/>
      <c r="D32" s="148"/>
      <c r="E32" s="196"/>
      <c r="F32" s="196"/>
      <c r="G32" s="150"/>
      <c r="H32" s="151"/>
      <c r="I32" s="172"/>
      <c r="J32" s="152"/>
      <c r="K32" s="153"/>
      <c r="L32" s="154"/>
    </row>
    <row r="33" spans="1:15" ht="18" customHeight="1" x14ac:dyDescent="0.2">
      <c r="A33" s="145" t="s">
        <v>11</v>
      </c>
      <c r="B33" s="155">
        <v>2</v>
      </c>
      <c r="C33" s="156"/>
      <c r="D33" s="156"/>
      <c r="E33" s="197"/>
      <c r="F33" s="197"/>
      <c r="G33" s="159"/>
      <c r="H33" s="160"/>
      <c r="I33" s="173"/>
      <c r="J33" s="161"/>
      <c r="K33" s="153"/>
      <c r="L33" s="154"/>
    </row>
    <row r="34" spans="1:15" ht="18" customHeight="1" x14ac:dyDescent="0.2">
      <c r="A34" s="145" t="s">
        <v>11</v>
      </c>
      <c r="B34" s="155">
        <v>3</v>
      </c>
      <c r="C34" s="156"/>
      <c r="D34" s="156"/>
      <c r="E34" s="197"/>
      <c r="F34" s="197"/>
      <c r="G34" s="159"/>
      <c r="H34" s="160"/>
      <c r="I34" s="173"/>
      <c r="J34" s="161"/>
      <c r="K34" s="153"/>
      <c r="L34" s="154"/>
    </row>
    <row r="35" spans="1:15" ht="18" customHeight="1" x14ac:dyDescent="0.2">
      <c r="A35" s="145" t="s">
        <v>11</v>
      </c>
      <c r="B35" s="155">
        <v>4</v>
      </c>
      <c r="C35" s="156"/>
      <c r="D35" s="156"/>
      <c r="E35" s="198"/>
      <c r="F35" s="198"/>
      <c r="G35" s="159"/>
      <c r="H35" s="160"/>
      <c r="I35" s="173"/>
      <c r="J35" s="161"/>
      <c r="K35" s="153"/>
      <c r="L35" s="154"/>
    </row>
    <row r="36" spans="1:15" ht="18" customHeight="1" x14ac:dyDescent="0.2">
      <c r="A36" s="145" t="s">
        <v>11</v>
      </c>
      <c r="B36" s="155">
        <v>5</v>
      </c>
      <c r="C36" s="156"/>
      <c r="D36" s="156"/>
      <c r="E36" s="197"/>
      <c r="F36" s="197"/>
      <c r="G36" s="159"/>
      <c r="H36" s="160"/>
      <c r="I36" s="173"/>
      <c r="J36" s="161"/>
      <c r="K36" s="153"/>
      <c r="L36" s="154"/>
    </row>
    <row r="37" spans="1:15" ht="18" customHeight="1" x14ac:dyDescent="0.2">
      <c r="A37" s="145" t="s">
        <v>11</v>
      </c>
      <c r="B37" s="155">
        <v>6</v>
      </c>
      <c r="C37" s="156"/>
      <c r="D37" s="156"/>
      <c r="E37" s="197"/>
      <c r="F37" s="197"/>
      <c r="G37" s="159"/>
      <c r="H37" s="160"/>
      <c r="I37" s="173"/>
      <c r="J37" s="161"/>
    </row>
    <row r="38" spans="1:15" ht="18" customHeight="1" x14ac:dyDescent="0.2">
      <c r="A38" s="145" t="s">
        <v>11</v>
      </c>
      <c r="B38" s="155">
        <v>7</v>
      </c>
      <c r="C38" s="156"/>
      <c r="D38" s="156"/>
      <c r="E38" s="197"/>
      <c r="F38" s="197"/>
      <c r="G38" s="159"/>
      <c r="H38" s="160"/>
      <c r="I38" s="173"/>
      <c r="J38" s="161"/>
    </row>
    <row r="39" spans="1:15" ht="18" customHeight="1" x14ac:dyDescent="0.2">
      <c r="A39" s="145" t="s">
        <v>11</v>
      </c>
      <c r="B39" s="155">
        <v>8</v>
      </c>
      <c r="C39" s="156"/>
      <c r="D39" s="156"/>
      <c r="E39" s="197"/>
      <c r="F39" s="197"/>
      <c r="G39" s="159"/>
      <c r="H39" s="160"/>
      <c r="I39" s="173"/>
      <c r="J39" s="161"/>
    </row>
    <row r="40" spans="1:15" s="154" customFormat="1" ht="18" customHeight="1" x14ac:dyDescent="0.2">
      <c r="A40" s="145" t="s">
        <v>11</v>
      </c>
      <c r="B40" s="155">
        <v>9</v>
      </c>
      <c r="C40" s="156"/>
      <c r="D40" s="156"/>
      <c r="E40" s="197"/>
      <c r="F40" s="197"/>
      <c r="G40" s="159"/>
      <c r="H40" s="160"/>
      <c r="I40" s="173"/>
      <c r="J40" s="161"/>
      <c r="K40" s="132"/>
      <c r="L40" s="132"/>
      <c r="M40" s="132"/>
      <c r="N40" s="132"/>
      <c r="O40" s="132"/>
    </row>
    <row r="41" spans="1:15" ht="18" customHeight="1" x14ac:dyDescent="0.2">
      <c r="A41" s="145" t="s">
        <v>11</v>
      </c>
      <c r="B41" s="155">
        <v>10</v>
      </c>
      <c r="C41" s="156"/>
      <c r="D41" s="156"/>
      <c r="E41" s="197"/>
      <c r="F41" s="197"/>
      <c r="G41" s="159"/>
      <c r="H41" s="160"/>
      <c r="I41" s="173"/>
      <c r="J41" s="161"/>
    </row>
    <row r="42" spans="1:15" ht="18" customHeight="1" x14ac:dyDescent="0.2">
      <c r="A42" s="145" t="s">
        <v>11</v>
      </c>
      <c r="B42" s="155">
        <v>11</v>
      </c>
      <c r="C42" s="156"/>
      <c r="D42" s="156"/>
      <c r="E42" s="197"/>
      <c r="F42" s="197"/>
      <c r="G42" s="159"/>
      <c r="H42" s="160"/>
      <c r="I42" s="173"/>
      <c r="J42" s="161"/>
    </row>
    <row r="43" spans="1:15" ht="18" customHeight="1" x14ac:dyDescent="0.2">
      <c r="A43" s="145" t="s">
        <v>11</v>
      </c>
      <c r="B43" s="155">
        <v>12</v>
      </c>
      <c r="C43" s="156"/>
      <c r="D43" s="156"/>
      <c r="E43" s="197"/>
      <c r="F43" s="197"/>
      <c r="G43" s="159"/>
      <c r="H43" s="160"/>
      <c r="I43" s="173"/>
      <c r="J43" s="161"/>
    </row>
    <row r="44" spans="1:15" ht="18" customHeight="1" x14ac:dyDescent="0.2">
      <c r="A44" s="145" t="s">
        <v>11</v>
      </c>
      <c r="B44" s="155">
        <v>13</v>
      </c>
      <c r="C44" s="156"/>
      <c r="D44" s="156"/>
      <c r="E44" s="197"/>
      <c r="F44" s="197"/>
      <c r="G44" s="159"/>
      <c r="H44" s="160"/>
      <c r="I44" s="173"/>
      <c r="J44" s="161"/>
    </row>
    <row r="45" spans="1:15" ht="18" customHeight="1" x14ac:dyDescent="0.2">
      <c r="A45" s="145" t="s">
        <v>11</v>
      </c>
      <c r="B45" s="155">
        <v>14</v>
      </c>
      <c r="C45" s="156"/>
      <c r="D45" s="156"/>
      <c r="E45" s="197"/>
      <c r="F45" s="197"/>
      <c r="G45" s="159"/>
      <c r="H45" s="160"/>
      <c r="I45" s="173"/>
      <c r="J45" s="161"/>
    </row>
    <row r="46" spans="1:15" ht="18" customHeight="1" x14ac:dyDescent="0.2">
      <c r="A46" s="145" t="s">
        <v>11</v>
      </c>
      <c r="B46" s="155">
        <v>15</v>
      </c>
      <c r="C46" s="156"/>
      <c r="D46" s="156"/>
      <c r="E46" s="197"/>
      <c r="F46" s="197"/>
      <c r="G46" s="159"/>
      <c r="H46" s="160"/>
      <c r="I46" s="173"/>
      <c r="J46" s="161"/>
    </row>
    <row r="47" spans="1:15" ht="18" customHeight="1" x14ac:dyDescent="0.2">
      <c r="A47" s="145" t="s">
        <v>11</v>
      </c>
      <c r="B47" s="155">
        <v>16</v>
      </c>
      <c r="C47" s="156"/>
      <c r="D47" s="156"/>
      <c r="E47" s="197"/>
      <c r="F47" s="197"/>
      <c r="G47" s="159"/>
      <c r="H47" s="160"/>
      <c r="I47" s="173"/>
      <c r="J47" s="161"/>
    </row>
    <row r="48" spans="1:15" ht="18" customHeight="1" x14ac:dyDescent="0.2">
      <c r="A48" s="145" t="s">
        <v>11</v>
      </c>
      <c r="B48" s="155">
        <v>17</v>
      </c>
      <c r="C48" s="156"/>
      <c r="D48" s="156"/>
      <c r="E48" s="197"/>
      <c r="F48" s="197"/>
      <c r="G48" s="159"/>
      <c r="H48" s="160"/>
      <c r="I48" s="173"/>
      <c r="J48" s="161"/>
    </row>
    <row r="49" spans="1:13" ht="18" customHeight="1" x14ac:dyDescent="0.2">
      <c r="A49" s="145" t="s">
        <v>11</v>
      </c>
      <c r="B49" s="155">
        <v>18</v>
      </c>
      <c r="C49" s="156"/>
      <c r="D49" s="156"/>
      <c r="E49" s="197"/>
      <c r="F49" s="197"/>
      <c r="G49" s="159"/>
      <c r="H49" s="160"/>
      <c r="I49" s="173"/>
      <c r="J49" s="161"/>
    </row>
    <row r="50" spans="1:13" ht="18" customHeight="1" x14ac:dyDescent="0.2">
      <c r="A50" s="145" t="s">
        <v>11</v>
      </c>
      <c r="B50" s="155">
        <v>19</v>
      </c>
      <c r="C50" s="156"/>
      <c r="D50" s="156"/>
      <c r="E50" s="197"/>
      <c r="F50" s="197"/>
      <c r="G50" s="159"/>
      <c r="H50" s="160"/>
      <c r="I50" s="173"/>
      <c r="J50" s="161"/>
    </row>
    <row r="51" spans="1:13" ht="18" customHeight="1" x14ac:dyDescent="0.2">
      <c r="A51" s="145" t="s">
        <v>11</v>
      </c>
      <c r="B51" s="155">
        <v>20</v>
      </c>
      <c r="C51" s="156"/>
      <c r="D51" s="156"/>
      <c r="E51" s="197"/>
      <c r="F51" s="197"/>
      <c r="G51" s="159"/>
      <c r="H51" s="160"/>
      <c r="I51" s="173"/>
      <c r="J51" s="161"/>
    </row>
    <row r="52" spans="1:13" ht="18" customHeight="1" thickBot="1" x14ac:dyDescent="0.25">
      <c r="A52" s="314" t="s">
        <v>237</v>
      </c>
      <c r="B52" s="315"/>
      <c r="C52" s="315"/>
      <c r="D52" s="315"/>
      <c r="E52" s="315"/>
      <c r="F52" s="315"/>
      <c r="G52" s="315"/>
      <c r="H52" s="315"/>
      <c r="I52" s="315"/>
      <c r="J52" s="189">
        <f>SUM(J32:J51)</f>
        <v>0</v>
      </c>
    </row>
    <row r="53" spans="1:13" ht="18" customHeight="1" thickTop="1" thickBot="1" x14ac:dyDescent="0.25">
      <c r="A53" s="310" t="s">
        <v>210</v>
      </c>
      <c r="B53" s="311"/>
      <c r="C53" s="311"/>
      <c r="D53" s="311"/>
      <c r="E53" s="311"/>
      <c r="F53" s="311"/>
      <c r="G53" s="311"/>
      <c r="H53" s="311"/>
      <c r="I53" s="311"/>
      <c r="J53" s="212">
        <f>+J27+J52</f>
        <v>0</v>
      </c>
    </row>
    <row r="54" spans="1:13" ht="18" customHeight="1" thickTop="1" x14ac:dyDescent="0.2">
      <c r="A54" s="164"/>
      <c r="B54" s="154"/>
      <c r="C54" s="164"/>
      <c r="D54" s="164"/>
      <c r="E54" s="204"/>
      <c r="F54" s="204"/>
      <c r="G54" s="166"/>
      <c r="H54" s="167"/>
      <c r="I54" s="167"/>
      <c r="J54" s="166"/>
    </row>
    <row r="55" spans="1:13" ht="18" customHeight="1" x14ac:dyDescent="0.2">
      <c r="A55" s="181" t="s">
        <v>46</v>
      </c>
      <c r="B55" s="182" t="s">
        <v>238</v>
      </c>
      <c r="C55" s="182"/>
      <c r="D55" s="182"/>
      <c r="E55" s="211"/>
      <c r="F55" s="211"/>
      <c r="G55" s="183"/>
      <c r="H55" s="183"/>
      <c r="I55" s="183"/>
      <c r="J55" s="171"/>
    </row>
    <row r="56" spans="1:13" s="194" customFormat="1" ht="18" customHeight="1" x14ac:dyDescent="0.2">
      <c r="A56" s="301" t="s">
        <v>10</v>
      </c>
      <c r="B56" s="299" t="s">
        <v>0</v>
      </c>
      <c r="C56" s="299" t="s">
        <v>1</v>
      </c>
      <c r="D56" s="299" t="s">
        <v>6</v>
      </c>
      <c r="E56" s="297" t="s">
        <v>2</v>
      </c>
      <c r="F56" s="298"/>
      <c r="G56" s="305" t="s">
        <v>20</v>
      </c>
      <c r="H56" s="299" t="s">
        <v>76</v>
      </c>
      <c r="I56" s="299" t="s">
        <v>75</v>
      </c>
      <c r="J56" s="303" t="s">
        <v>47</v>
      </c>
      <c r="M56" s="164"/>
    </row>
    <row r="57" spans="1:13" s="194" customFormat="1" ht="54" customHeight="1" x14ac:dyDescent="0.2">
      <c r="A57" s="302"/>
      <c r="B57" s="300"/>
      <c r="C57" s="300"/>
      <c r="D57" s="300"/>
      <c r="E57" s="141" t="s">
        <v>53</v>
      </c>
      <c r="F57" s="141" t="s">
        <v>192</v>
      </c>
      <c r="G57" s="306"/>
      <c r="H57" s="300"/>
      <c r="I57" s="300"/>
      <c r="J57" s="304"/>
      <c r="M57" s="164"/>
    </row>
    <row r="58" spans="1:13" ht="18" customHeight="1" x14ac:dyDescent="0.2">
      <c r="A58" s="145" t="s">
        <v>11</v>
      </c>
      <c r="B58" s="146">
        <v>1</v>
      </c>
      <c r="C58" s="147"/>
      <c r="D58" s="147"/>
      <c r="E58" s="196"/>
      <c r="F58" s="196"/>
      <c r="G58" s="150"/>
      <c r="H58" s="151"/>
      <c r="I58" s="172"/>
      <c r="J58" s="152"/>
      <c r="K58" s="153"/>
      <c r="L58" s="154"/>
    </row>
    <row r="59" spans="1:13" ht="18" customHeight="1" x14ac:dyDescent="0.2">
      <c r="A59" s="145" t="s">
        <v>11</v>
      </c>
      <c r="B59" s="155">
        <v>2</v>
      </c>
      <c r="C59" s="156"/>
      <c r="D59" s="156"/>
      <c r="E59" s="197"/>
      <c r="F59" s="197"/>
      <c r="G59" s="159"/>
      <c r="H59" s="160"/>
      <c r="I59" s="173"/>
      <c r="J59" s="161"/>
      <c r="K59" s="153"/>
      <c r="L59" s="154"/>
    </row>
    <row r="60" spans="1:13" ht="18" customHeight="1" x14ac:dyDescent="0.2">
      <c r="A60" s="145" t="s">
        <v>11</v>
      </c>
      <c r="B60" s="155">
        <v>3</v>
      </c>
      <c r="C60" s="156"/>
      <c r="D60" s="156"/>
      <c r="E60" s="197"/>
      <c r="F60" s="197"/>
      <c r="G60" s="159"/>
      <c r="H60" s="160"/>
      <c r="I60" s="173"/>
      <c r="J60" s="161"/>
      <c r="K60" s="153"/>
      <c r="L60" s="154"/>
    </row>
    <row r="61" spans="1:13" ht="18" customHeight="1" x14ac:dyDescent="0.2">
      <c r="A61" s="145" t="s">
        <v>11</v>
      </c>
      <c r="B61" s="155">
        <v>4</v>
      </c>
      <c r="C61" s="156"/>
      <c r="D61" s="156"/>
      <c r="E61" s="198"/>
      <c r="F61" s="198"/>
      <c r="G61" s="159"/>
      <c r="H61" s="160"/>
      <c r="I61" s="173"/>
      <c r="J61" s="161"/>
      <c r="K61" s="153"/>
      <c r="L61" s="154"/>
    </row>
    <row r="62" spans="1:13" ht="18" customHeight="1" x14ac:dyDescent="0.2">
      <c r="A62" s="145" t="s">
        <v>11</v>
      </c>
      <c r="B62" s="155">
        <v>5</v>
      </c>
      <c r="C62" s="156"/>
      <c r="D62" s="156"/>
      <c r="E62" s="197"/>
      <c r="F62" s="197"/>
      <c r="G62" s="159"/>
      <c r="H62" s="160"/>
      <c r="I62" s="173"/>
      <c r="J62" s="161"/>
      <c r="K62" s="153"/>
      <c r="L62" s="154"/>
    </row>
    <row r="63" spans="1:13" ht="18" customHeight="1" x14ac:dyDescent="0.2">
      <c r="A63" s="145" t="s">
        <v>11</v>
      </c>
      <c r="B63" s="155">
        <v>6</v>
      </c>
      <c r="C63" s="156"/>
      <c r="D63" s="156"/>
      <c r="E63" s="197"/>
      <c r="F63" s="197"/>
      <c r="G63" s="159"/>
      <c r="H63" s="160"/>
      <c r="I63" s="173"/>
      <c r="J63" s="161"/>
    </row>
    <row r="64" spans="1:13" ht="18" customHeight="1" x14ac:dyDescent="0.2">
      <c r="A64" s="145" t="s">
        <v>11</v>
      </c>
      <c r="B64" s="155">
        <v>7</v>
      </c>
      <c r="C64" s="156"/>
      <c r="D64" s="156"/>
      <c r="E64" s="197"/>
      <c r="F64" s="197"/>
      <c r="G64" s="159"/>
      <c r="H64" s="160"/>
      <c r="I64" s="173"/>
      <c r="J64" s="161"/>
    </row>
    <row r="65" spans="1:15" ht="18" customHeight="1" x14ac:dyDescent="0.2">
      <c r="A65" s="145" t="s">
        <v>11</v>
      </c>
      <c r="B65" s="155">
        <v>8</v>
      </c>
      <c r="C65" s="156"/>
      <c r="D65" s="156"/>
      <c r="E65" s="197"/>
      <c r="F65" s="197"/>
      <c r="G65" s="159"/>
      <c r="H65" s="160"/>
      <c r="I65" s="173"/>
      <c r="J65" s="161"/>
    </row>
    <row r="66" spans="1:15" s="154" customFormat="1" ht="18" customHeight="1" x14ac:dyDescent="0.2">
      <c r="A66" s="145" t="s">
        <v>11</v>
      </c>
      <c r="B66" s="155">
        <v>9</v>
      </c>
      <c r="C66" s="156"/>
      <c r="D66" s="156"/>
      <c r="E66" s="197"/>
      <c r="F66" s="197"/>
      <c r="G66" s="159"/>
      <c r="H66" s="160"/>
      <c r="I66" s="173"/>
      <c r="J66" s="161"/>
      <c r="K66" s="132"/>
      <c r="L66" s="132"/>
      <c r="M66" s="132"/>
      <c r="N66" s="132"/>
      <c r="O66" s="132"/>
    </row>
    <row r="67" spans="1:15" ht="18" customHeight="1" x14ac:dyDescent="0.2">
      <c r="A67" s="145" t="s">
        <v>11</v>
      </c>
      <c r="B67" s="155">
        <v>10</v>
      </c>
      <c r="C67" s="156"/>
      <c r="D67" s="156"/>
      <c r="E67" s="197"/>
      <c r="F67" s="197"/>
      <c r="G67" s="159"/>
      <c r="H67" s="160"/>
      <c r="I67" s="173"/>
      <c r="J67" s="161"/>
    </row>
    <row r="68" spans="1:15" ht="18" customHeight="1" x14ac:dyDescent="0.2">
      <c r="A68" s="145" t="s">
        <v>11</v>
      </c>
      <c r="B68" s="155">
        <v>11</v>
      </c>
      <c r="C68" s="156"/>
      <c r="D68" s="156"/>
      <c r="E68" s="197"/>
      <c r="F68" s="197"/>
      <c r="G68" s="159"/>
      <c r="H68" s="160"/>
      <c r="I68" s="173"/>
      <c r="J68" s="161"/>
    </row>
    <row r="69" spans="1:15" ht="18" customHeight="1" x14ac:dyDescent="0.2">
      <c r="A69" s="145" t="s">
        <v>11</v>
      </c>
      <c r="B69" s="155">
        <v>12</v>
      </c>
      <c r="C69" s="156"/>
      <c r="D69" s="156"/>
      <c r="E69" s="197"/>
      <c r="F69" s="197"/>
      <c r="G69" s="159"/>
      <c r="H69" s="160"/>
      <c r="I69" s="173"/>
      <c r="J69" s="161"/>
    </row>
    <row r="70" spans="1:15" ht="18" customHeight="1" x14ac:dyDescent="0.2">
      <c r="A70" s="145" t="s">
        <v>11</v>
      </c>
      <c r="B70" s="155">
        <v>13</v>
      </c>
      <c r="C70" s="156"/>
      <c r="D70" s="156"/>
      <c r="E70" s="197"/>
      <c r="F70" s="197"/>
      <c r="G70" s="159"/>
      <c r="H70" s="160"/>
      <c r="I70" s="173"/>
      <c r="J70" s="161"/>
    </row>
    <row r="71" spans="1:15" ht="18" customHeight="1" x14ac:dyDescent="0.2">
      <c r="A71" s="145" t="s">
        <v>11</v>
      </c>
      <c r="B71" s="155">
        <v>14</v>
      </c>
      <c r="C71" s="156"/>
      <c r="D71" s="156"/>
      <c r="E71" s="197"/>
      <c r="F71" s="197"/>
      <c r="G71" s="159"/>
      <c r="H71" s="160"/>
      <c r="I71" s="173"/>
      <c r="J71" s="161"/>
    </row>
    <row r="72" spans="1:15" ht="18" customHeight="1" x14ac:dyDescent="0.2">
      <c r="A72" s="145" t="s">
        <v>11</v>
      </c>
      <c r="B72" s="155">
        <v>15</v>
      </c>
      <c r="C72" s="156"/>
      <c r="D72" s="156"/>
      <c r="E72" s="197"/>
      <c r="F72" s="197"/>
      <c r="G72" s="159"/>
      <c r="H72" s="160"/>
      <c r="I72" s="173"/>
      <c r="J72" s="161"/>
    </row>
    <row r="73" spans="1:15" ht="18" customHeight="1" x14ac:dyDescent="0.2">
      <c r="A73" s="145" t="s">
        <v>11</v>
      </c>
      <c r="B73" s="155">
        <v>16</v>
      </c>
      <c r="C73" s="156"/>
      <c r="D73" s="156"/>
      <c r="E73" s="197"/>
      <c r="F73" s="197"/>
      <c r="G73" s="159"/>
      <c r="H73" s="160"/>
      <c r="I73" s="173"/>
      <c r="J73" s="161"/>
    </row>
    <row r="74" spans="1:15" ht="18" customHeight="1" x14ac:dyDescent="0.2">
      <c r="A74" s="145" t="s">
        <v>11</v>
      </c>
      <c r="B74" s="155">
        <v>17</v>
      </c>
      <c r="C74" s="156"/>
      <c r="D74" s="156"/>
      <c r="E74" s="197"/>
      <c r="F74" s="197"/>
      <c r="G74" s="159"/>
      <c r="H74" s="160"/>
      <c r="I74" s="173"/>
      <c r="J74" s="161"/>
    </row>
    <row r="75" spans="1:15" ht="18" customHeight="1" x14ac:dyDescent="0.2">
      <c r="A75" s="145" t="s">
        <v>11</v>
      </c>
      <c r="B75" s="155">
        <v>18</v>
      </c>
      <c r="C75" s="156"/>
      <c r="D75" s="156"/>
      <c r="E75" s="197"/>
      <c r="F75" s="197"/>
      <c r="G75" s="159"/>
      <c r="H75" s="160"/>
      <c r="I75" s="173"/>
      <c r="J75" s="161"/>
    </row>
    <row r="76" spans="1:15" ht="18" customHeight="1" x14ac:dyDescent="0.2">
      <c r="A76" s="145" t="s">
        <v>11</v>
      </c>
      <c r="B76" s="155">
        <v>19</v>
      </c>
      <c r="C76" s="156"/>
      <c r="D76" s="156"/>
      <c r="E76" s="197"/>
      <c r="F76" s="197"/>
      <c r="G76" s="159"/>
      <c r="H76" s="160"/>
      <c r="I76" s="173"/>
      <c r="J76" s="161"/>
    </row>
    <row r="77" spans="1:15" ht="18" customHeight="1" x14ac:dyDescent="0.2">
      <c r="A77" s="145" t="s">
        <v>11</v>
      </c>
      <c r="B77" s="155">
        <v>20</v>
      </c>
      <c r="C77" s="156"/>
      <c r="D77" s="156"/>
      <c r="E77" s="197"/>
      <c r="F77" s="197"/>
      <c r="G77" s="159"/>
      <c r="H77" s="160"/>
      <c r="I77" s="173"/>
      <c r="J77" s="161"/>
    </row>
    <row r="78" spans="1:15" ht="18" customHeight="1" thickBot="1" x14ac:dyDescent="0.25">
      <c r="A78" s="286" t="s">
        <v>239</v>
      </c>
      <c r="B78" s="287"/>
      <c r="C78" s="287"/>
      <c r="D78" s="287"/>
      <c r="E78" s="287"/>
      <c r="F78" s="287"/>
      <c r="G78" s="287"/>
      <c r="H78" s="287"/>
      <c r="I78" s="287"/>
      <c r="J78" s="190">
        <f>SUM(J58:J77)</f>
        <v>0</v>
      </c>
    </row>
    <row r="79" spans="1:15" ht="18" customHeight="1" thickTop="1" x14ac:dyDescent="0.2">
      <c r="A79" s="164"/>
      <c r="B79" s="154"/>
      <c r="C79" s="164"/>
      <c r="D79" s="164"/>
      <c r="E79" s="204"/>
      <c r="F79" s="204"/>
      <c r="G79" s="166"/>
      <c r="H79" s="167"/>
      <c r="I79" s="167"/>
      <c r="J79" s="166"/>
    </row>
    <row r="80" spans="1:15" ht="18" customHeight="1" x14ac:dyDescent="0.2">
      <c r="A80" s="168" t="s">
        <v>46</v>
      </c>
      <c r="B80" s="169" t="s">
        <v>238</v>
      </c>
      <c r="C80" s="169"/>
      <c r="D80" s="169"/>
      <c r="E80" s="193"/>
      <c r="F80" s="193"/>
      <c r="G80" s="170"/>
      <c r="H80" s="170"/>
      <c r="I80" s="170"/>
      <c r="J80" s="171"/>
    </row>
    <row r="81" spans="1:15" s="194" customFormat="1" ht="18" customHeight="1" x14ac:dyDescent="0.2">
      <c r="A81" s="301" t="s">
        <v>10</v>
      </c>
      <c r="B81" s="299" t="s">
        <v>0</v>
      </c>
      <c r="C81" s="299" t="s">
        <v>1</v>
      </c>
      <c r="D81" s="299" t="s">
        <v>6</v>
      </c>
      <c r="E81" s="297" t="s">
        <v>2</v>
      </c>
      <c r="F81" s="298"/>
      <c r="G81" s="305" t="s">
        <v>20</v>
      </c>
      <c r="H81" s="299" t="s">
        <v>76</v>
      </c>
      <c r="I81" s="299" t="s">
        <v>75</v>
      </c>
      <c r="J81" s="303" t="s">
        <v>47</v>
      </c>
      <c r="M81" s="164"/>
    </row>
    <row r="82" spans="1:15" s="194" customFormat="1" ht="54" customHeight="1" x14ac:dyDescent="0.2">
      <c r="A82" s="302"/>
      <c r="B82" s="300"/>
      <c r="C82" s="300"/>
      <c r="D82" s="300"/>
      <c r="E82" s="141" t="s">
        <v>53</v>
      </c>
      <c r="F82" s="141" t="s">
        <v>192</v>
      </c>
      <c r="G82" s="306"/>
      <c r="H82" s="300"/>
      <c r="I82" s="300"/>
      <c r="J82" s="304"/>
      <c r="M82" s="164"/>
    </row>
    <row r="83" spans="1:15" ht="18" customHeight="1" x14ac:dyDescent="0.2">
      <c r="A83" s="145" t="s">
        <v>11</v>
      </c>
      <c r="B83" s="146">
        <v>1</v>
      </c>
      <c r="C83" s="147"/>
      <c r="D83" s="147"/>
      <c r="E83" s="196"/>
      <c r="F83" s="196"/>
      <c r="G83" s="150"/>
      <c r="H83" s="151"/>
      <c r="I83" s="172"/>
      <c r="J83" s="152"/>
      <c r="K83" s="153"/>
      <c r="L83" s="154"/>
    </row>
    <row r="84" spans="1:15" ht="18" customHeight="1" x14ac:dyDescent="0.2">
      <c r="A84" s="145" t="s">
        <v>11</v>
      </c>
      <c r="B84" s="155">
        <v>2</v>
      </c>
      <c r="C84" s="156"/>
      <c r="D84" s="156"/>
      <c r="E84" s="197"/>
      <c r="F84" s="197"/>
      <c r="G84" s="159"/>
      <c r="H84" s="160"/>
      <c r="I84" s="173"/>
      <c r="J84" s="161"/>
      <c r="K84" s="153"/>
      <c r="L84" s="154"/>
    </row>
    <row r="85" spans="1:15" ht="18" customHeight="1" x14ac:dyDescent="0.2">
      <c r="A85" s="145" t="s">
        <v>11</v>
      </c>
      <c r="B85" s="155">
        <v>3</v>
      </c>
      <c r="C85" s="156"/>
      <c r="D85" s="156"/>
      <c r="E85" s="197"/>
      <c r="F85" s="197"/>
      <c r="G85" s="159"/>
      <c r="H85" s="160"/>
      <c r="I85" s="173"/>
      <c r="J85" s="161"/>
      <c r="K85" s="153"/>
      <c r="L85" s="154"/>
    </row>
    <row r="86" spans="1:15" ht="18" customHeight="1" x14ac:dyDescent="0.2">
      <c r="A86" s="145" t="s">
        <v>11</v>
      </c>
      <c r="B86" s="155">
        <v>4</v>
      </c>
      <c r="C86" s="156"/>
      <c r="D86" s="156"/>
      <c r="E86" s="198"/>
      <c r="F86" s="198"/>
      <c r="G86" s="159"/>
      <c r="H86" s="160"/>
      <c r="I86" s="173"/>
      <c r="J86" s="161"/>
      <c r="K86" s="153"/>
      <c r="L86" s="154"/>
    </row>
    <row r="87" spans="1:15" ht="18" customHeight="1" x14ac:dyDescent="0.2">
      <c r="A87" s="145" t="s">
        <v>11</v>
      </c>
      <c r="B87" s="155">
        <v>5</v>
      </c>
      <c r="C87" s="156"/>
      <c r="D87" s="156"/>
      <c r="E87" s="197"/>
      <c r="F87" s="197"/>
      <c r="G87" s="159"/>
      <c r="H87" s="160"/>
      <c r="I87" s="173"/>
      <c r="J87" s="161"/>
      <c r="K87" s="153"/>
      <c r="L87" s="154"/>
    </row>
    <row r="88" spans="1:15" ht="18" customHeight="1" x14ac:dyDescent="0.2">
      <c r="A88" s="145" t="s">
        <v>11</v>
      </c>
      <c r="B88" s="155">
        <v>6</v>
      </c>
      <c r="C88" s="156"/>
      <c r="D88" s="156"/>
      <c r="E88" s="197"/>
      <c r="F88" s="197"/>
      <c r="G88" s="159"/>
      <c r="H88" s="160"/>
      <c r="I88" s="173"/>
      <c r="J88" s="161"/>
    </row>
    <row r="89" spans="1:15" ht="18" customHeight="1" x14ac:dyDescent="0.2">
      <c r="A89" s="145" t="s">
        <v>11</v>
      </c>
      <c r="B89" s="155">
        <v>7</v>
      </c>
      <c r="C89" s="156"/>
      <c r="D89" s="156"/>
      <c r="E89" s="197"/>
      <c r="F89" s="197"/>
      <c r="G89" s="159"/>
      <c r="H89" s="160"/>
      <c r="I89" s="173"/>
      <c r="J89" s="161"/>
    </row>
    <row r="90" spans="1:15" ht="18" customHeight="1" x14ac:dyDescent="0.2">
      <c r="A90" s="145" t="s">
        <v>11</v>
      </c>
      <c r="B90" s="155">
        <v>8</v>
      </c>
      <c r="C90" s="156"/>
      <c r="D90" s="156"/>
      <c r="E90" s="197"/>
      <c r="F90" s="197"/>
      <c r="G90" s="159"/>
      <c r="H90" s="160"/>
      <c r="I90" s="173"/>
      <c r="J90" s="161"/>
    </row>
    <row r="91" spans="1:15" s="154" customFormat="1" ht="18" customHeight="1" x14ac:dyDescent="0.2">
      <c r="A91" s="145" t="s">
        <v>11</v>
      </c>
      <c r="B91" s="155">
        <v>9</v>
      </c>
      <c r="C91" s="156"/>
      <c r="D91" s="156"/>
      <c r="E91" s="197"/>
      <c r="F91" s="197"/>
      <c r="G91" s="159"/>
      <c r="H91" s="160"/>
      <c r="I91" s="173"/>
      <c r="J91" s="161"/>
      <c r="K91" s="132"/>
      <c r="L91" s="132"/>
      <c r="M91" s="132"/>
      <c r="N91" s="132"/>
      <c r="O91" s="132"/>
    </row>
    <row r="92" spans="1:15" ht="18" customHeight="1" x14ac:dyDescent="0.2">
      <c r="A92" s="145" t="s">
        <v>11</v>
      </c>
      <c r="B92" s="155">
        <v>10</v>
      </c>
      <c r="C92" s="156"/>
      <c r="D92" s="156"/>
      <c r="E92" s="197"/>
      <c r="F92" s="197"/>
      <c r="G92" s="159"/>
      <c r="H92" s="160"/>
      <c r="I92" s="173"/>
      <c r="J92" s="161"/>
    </row>
    <row r="93" spans="1:15" ht="18" customHeight="1" x14ac:dyDescent="0.2">
      <c r="A93" s="145" t="s">
        <v>11</v>
      </c>
      <c r="B93" s="155">
        <v>11</v>
      </c>
      <c r="C93" s="156"/>
      <c r="D93" s="156"/>
      <c r="E93" s="197"/>
      <c r="F93" s="197"/>
      <c r="G93" s="159"/>
      <c r="H93" s="160"/>
      <c r="I93" s="173"/>
      <c r="J93" s="161"/>
    </row>
    <row r="94" spans="1:15" ht="18" customHeight="1" x14ac:dyDescent="0.2">
      <c r="A94" s="145" t="s">
        <v>11</v>
      </c>
      <c r="B94" s="155">
        <v>12</v>
      </c>
      <c r="C94" s="156"/>
      <c r="D94" s="156"/>
      <c r="E94" s="197"/>
      <c r="F94" s="197"/>
      <c r="G94" s="159"/>
      <c r="H94" s="160"/>
      <c r="I94" s="173"/>
      <c r="J94" s="161"/>
    </row>
    <row r="95" spans="1:15" ht="18" customHeight="1" x14ac:dyDescent="0.2">
      <c r="A95" s="145" t="s">
        <v>11</v>
      </c>
      <c r="B95" s="155">
        <v>13</v>
      </c>
      <c r="C95" s="156"/>
      <c r="D95" s="156"/>
      <c r="E95" s="197"/>
      <c r="F95" s="197"/>
      <c r="G95" s="159"/>
      <c r="H95" s="160"/>
      <c r="I95" s="173"/>
      <c r="J95" s="161"/>
    </row>
    <row r="96" spans="1:15" ht="18" customHeight="1" x14ac:dyDescent="0.2">
      <c r="A96" s="145" t="s">
        <v>11</v>
      </c>
      <c r="B96" s="155">
        <v>14</v>
      </c>
      <c r="C96" s="156"/>
      <c r="D96" s="156"/>
      <c r="E96" s="197"/>
      <c r="F96" s="197"/>
      <c r="G96" s="159"/>
      <c r="H96" s="160"/>
      <c r="I96" s="173"/>
      <c r="J96" s="161"/>
    </row>
    <row r="97" spans="1:10" ht="18" customHeight="1" x14ac:dyDescent="0.2">
      <c r="A97" s="145" t="s">
        <v>11</v>
      </c>
      <c r="B97" s="155">
        <v>15</v>
      </c>
      <c r="C97" s="156"/>
      <c r="D97" s="156"/>
      <c r="E97" s="197"/>
      <c r="F97" s="197"/>
      <c r="G97" s="159"/>
      <c r="H97" s="160"/>
      <c r="I97" s="173"/>
      <c r="J97" s="161"/>
    </row>
    <row r="98" spans="1:10" ht="18" customHeight="1" x14ac:dyDescent="0.2">
      <c r="A98" s="145" t="s">
        <v>11</v>
      </c>
      <c r="B98" s="155">
        <v>16</v>
      </c>
      <c r="C98" s="156"/>
      <c r="D98" s="156"/>
      <c r="E98" s="197"/>
      <c r="F98" s="197"/>
      <c r="G98" s="159"/>
      <c r="H98" s="160"/>
      <c r="I98" s="173"/>
      <c r="J98" s="161"/>
    </row>
    <row r="99" spans="1:10" ht="18" customHeight="1" x14ac:dyDescent="0.2">
      <c r="A99" s="145" t="s">
        <v>11</v>
      </c>
      <c r="B99" s="155">
        <v>17</v>
      </c>
      <c r="C99" s="156"/>
      <c r="D99" s="156"/>
      <c r="E99" s="197"/>
      <c r="F99" s="197"/>
      <c r="G99" s="159"/>
      <c r="H99" s="160"/>
      <c r="I99" s="173"/>
      <c r="J99" s="161"/>
    </row>
    <row r="100" spans="1:10" ht="18" customHeight="1" x14ac:dyDescent="0.2">
      <c r="A100" s="145" t="s">
        <v>11</v>
      </c>
      <c r="B100" s="155">
        <v>18</v>
      </c>
      <c r="C100" s="156"/>
      <c r="D100" s="156"/>
      <c r="E100" s="197"/>
      <c r="F100" s="197"/>
      <c r="G100" s="159"/>
      <c r="H100" s="160"/>
      <c r="I100" s="173"/>
      <c r="J100" s="161"/>
    </row>
    <row r="101" spans="1:10" ht="18" customHeight="1" x14ac:dyDescent="0.2">
      <c r="A101" s="145" t="s">
        <v>11</v>
      </c>
      <c r="B101" s="155">
        <v>19</v>
      </c>
      <c r="C101" s="156"/>
      <c r="D101" s="156"/>
      <c r="E101" s="197"/>
      <c r="F101" s="197"/>
      <c r="G101" s="159"/>
      <c r="H101" s="160"/>
      <c r="I101" s="173"/>
      <c r="J101" s="161"/>
    </row>
    <row r="102" spans="1:10" ht="18" customHeight="1" x14ac:dyDescent="0.2">
      <c r="A102" s="145" t="s">
        <v>11</v>
      </c>
      <c r="B102" s="155">
        <v>20</v>
      </c>
      <c r="C102" s="156"/>
      <c r="D102" s="156"/>
      <c r="E102" s="197"/>
      <c r="F102" s="197"/>
      <c r="G102" s="159"/>
      <c r="H102" s="160"/>
      <c r="I102" s="173"/>
      <c r="J102" s="161"/>
    </row>
    <row r="103" spans="1:10" ht="18" customHeight="1" thickBot="1" x14ac:dyDescent="0.25">
      <c r="A103" s="286" t="s">
        <v>239</v>
      </c>
      <c r="B103" s="287"/>
      <c r="C103" s="287"/>
      <c r="D103" s="287"/>
      <c r="E103" s="287"/>
      <c r="F103" s="287"/>
      <c r="G103" s="287"/>
      <c r="H103" s="287"/>
      <c r="I103" s="287"/>
      <c r="J103" s="190">
        <f>SUM(J83:J102)</f>
        <v>0</v>
      </c>
    </row>
    <row r="104" spans="1:10" ht="18" customHeight="1" thickTop="1" thickBot="1" x14ac:dyDescent="0.25">
      <c r="A104" s="312" t="s">
        <v>211</v>
      </c>
      <c r="B104" s="313"/>
      <c r="C104" s="313"/>
      <c r="D104" s="313"/>
      <c r="E104" s="313"/>
      <c r="F104" s="313"/>
      <c r="G104" s="313"/>
      <c r="H104" s="313"/>
      <c r="I104" s="313"/>
      <c r="J104" s="180">
        <f>+J78+J103</f>
        <v>0</v>
      </c>
    </row>
    <row r="105" spans="1:10" ht="18" customHeight="1" thickTop="1" x14ac:dyDescent="0.2">
      <c r="A105" s="164"/>
      <c r="B105" s="154"/>
      <c r="C105" s="164"/>
      <c r="D105" s="164"/>
      <c r="E105" s="204"/>
      <c r="F105" s="204"/>
      <c r="G105" s="166"/>
      <c r="H105" s="167"/>
      <c r="I105" s="167"/>
      <c r="J105" s="166"/>
    </row>
    <row r="106" spans="1:10" ht="18" customHeight="1" x14ac:dyDescent="0.2">
      <c r="A106" s="168" t="s">
        <v>46</v>
      </c>
      <c r="B106" s="192" t="s">
        <v>124</v>
      </c>
      <c r="C106" s="169"/>
      <c r="D106" s="169"/>
      <c r="E106" s="193"/>
      <c r="F106" s="193"/>
      <c r="G106" s="170"/>
      <c r="H106" s="170"/>
      <c r="I106" s="170"/>
      <c r="J106" s="171"/>
    </row>
    <row r="107" spans="1:10" ht="36" customHeight="1" x14ac:dyDescent="0.2">
      <c r="A107" s="140" t="s">
        <v>10</v>
      </c>
      <c r="B107" s="141" t="s">
        <v>0</v>
      </c>
      <c r="C107" s="141" t="s">
        <v>1</v>
      </c>
      <c r="D107" s="141" t="s">
        <v>6</v>
      </c>
      <c r="E107" s="297" t="s">
        <v>2</v>
      </c>
      <c r="F107" s="298"/>
      <c r="G107" s="142" t="s">
        <v>20</v>
      </c>
      <c r="H107" s="141" t="s">
        <v>76</v>
      </c>
      <c r="I107" s="141" t="s">
        <v>75</v>
      </c>
      <c r="J107" s="143" t="s">
        <v>47</v>
      </c>
    </row>
    <row r="108" spans="1:10" ht="18" customHeight="1" x14ac:dyDescent="0.2">
      <c r="A108" s="145" t="s">
        <v>11</v>
      </c>
      <c r="B108" s="146">
        <v>1</v>
      </c>
      <c r="C108" s="147"/>
      <c r="D108" s="147"/>
      <c r="E108" s="308"/>
      <c r="F108" s="309"/>
      <c r="G108" s="150"/>
      <c r="H108" s="151"/>
      <c r="I108" s="172"/>
      <c r="J108" s="152"/>
    </row>
    <row r="109" spans="1:10" ht="18" customHeight="1" x14ac:dyDescent="0.2">
      <c r="A109" s="145" t="s">
        <v>11</v>
      </c>
      <c r="B109" s="155">
        <v>2</v>
      </c>
      <c r="C109" s="156"/>
      <c r="D109" s="156"/>
      <c r="E109" s="308"/>
      <c r="F109" s="309"/>
      <c r="G109" s="159"/>
      <c r="H109" s="160"/>
      <c r="I109" s="173"/>
      <c r="J109" s="161"/>
    </row>
    <row r="110" spans="1:10" ht="18" customHeight="1" x14ac:dyDescent="0.2">
      <c r="A110" s="145" t="s">
        <v>11</v>
      </c>
      <c r="B110" s="155">
        <v>3</v>
      </c>
      <c r="C110" s="156"/>
      <c r="D110" s="156"/>
      <c r="E110" s="308"/>
      <c r="F110" s="309"/>
      <c r="G110" s="159"/>
      <c r="H110" s="160"/>
      <c r="I110" s="173"/>
      <c r="J110" s="161"/>
    </row>
    <row r="111" spans="1:10" ht="18" customHeight="1" x14ac:dyDescent="0.2">
      <c r="A111" s="145" t="s">
        <v>11</v>
      </c>
      <c r="B111" s="155">
        <v>4</v>
      </c>
      <c r="C111" s="156"/>
      <c r="D111" s="156"/>
      <c r="E111" s="308"/>
      <c r="F111" s="309"/>
      <c r="G111" s="159"/>
      <c r="H111" s="160"/>
      <c r="I111" s="173"/>
      <c r="J111" s="161"/>
    </row>
    <row r="112" spans="1:10" ht="18" customHeight="1" x14ac:dyDescent="0.2">
      <c r="A112" s="145" t="s">
        <v>11</v>
      </c>
      <c r="B112" s="155">
        <v>5</v>
      </c>
      <c r="C112" s="156"/>
      <c r="D112" s="156"/>
      <c r="E112" s="308"/>
      <c r="F112" s="309"/>
      <c r="G112" s="159"/>
      <c r="H112" s="160"/>
      <c r="I112" s="173"/>
      <c r="J112" s="161"/>
    </row>
    <row r="113" spans="1:10" ht="18" customHeight="1" x14ac:dyDescent="0.2">
      <c r="A113" s="145" t="s">
        <v>11</v>
      </c>
      <c r="B113" s="155">
        <v>6</v>
      </c>
      <c r="C113" s="156"/>
      <c r="D113" s="156"/>
      <c r="E113" s="308"/>
      <c r="F113" s="309"/>
      <c r="G113" s="159"/>
      <c r="H113" s="160"/>
      <c r="I113" s="173"/>
      <c r="J113" s="161"/>
    </row>
    <row r="114" spans="1:10" ht="18" customHeight="1" x14ac:dyDescent="0.2">
      <c r="A114" s="145" t="s">
        <v>11</v>
      </c>
      <c r="B114" s="155">
        <v>7</v>
      </c>
      <c r="C114" s="156"/>
      <c r="D114" s="156"/>
      <c r="E114" s="308"/>
      <c r="F114" s="309"/>
      <c r="G114" s="159"/>
      <c r="H114" s="160"/>
      <c r="I114" s="173"/>
      <c r="J114" s="161"/>
    </row>
    <row r="115" spans="1:10" ht="18" customHeight="1" x14ac:dyDescent="0.2">
      <c r="A115" s="145" t="s">
        <v>11</v>
      </c>
      <c r="B115" s="155">
        <v>8</v>
      </c>
      <c r="C115" s="156"/>
      <c r="D115" s="156"/>
      <c r="E115" s="308"/>
      <c r="F115" s="309"/>
      <c r="G115" s="159"/>
      <c r="H115" s="160"/>
      <c r="I115" s="173"/>
      <c r="J115" s="161"/>
    </row>
    <row r="116" spans="1:10" ht="18" customHeight="1" x14ac:dyDescent="0.2">
      <c r="A116" s="145" t="s">
        <v>11</v>
      </c>
      <c r="B116" s="155">
        <v>9</v>
      </c>
      <c r="C116" s="156"/>
      <c r="D116" s="156"/>
      <c r="E116" s="308"/>
      <c r="F116" s="309"/>
      <c r="G116" s="159"/>
      <c r="H116" s="160"/>
      <c r="I116" s="173"/>
      <c r="J116" s="161"/>
    </row>
    <row r="117" spans="1:10" ht="18" customHeight="1" x14ac:dyDescent="0.2">
      <c r="A117" s="145" t="s">
        <v>11</v>
      </c>
      <c r="B117" s="155">
        <v>10</v>
      </c>
      <c r="C117" s="156"/>
      <c r="D117" s="156"/>
      <c r="E117" s="308"/>
      <c r="F117" s="309"/>
      <c r="G117" s="159"/>
      <c r="H117" s="160"/>
      <c r="I117" s="173"/>
      <c r="J117" s="161"/>
    </row>
    <row r="118" spans="1:10" ht="18" customHeight="1" x14ac:dyDescent="0.2">
      <c r="A118" s="145" t="s">
        <v>11</v>
      </c>
      <c r="B118" s="155">
        <v>11</v>
      </c>
      <c r="C118" s="156"/>
      <c r="D118" s="156"/>
      <c r="E118" s="308"/>
      <c r="F118" s="309"/>
      <c r="G118" s="159"/>
      <c r="H118" s="160"/>
      <c r="I118" s="173"/>
      <c r="J118" s="161"/>
    </row>
    <row r="119" spans="1:10" ht="18" customHeight="1" x14ac:dyDescent="0.2">
      <c r="A119" s="145" t="s">
        <v>11</v>
      </c>
      <c r="B119" s="155">
        <v>12</v>
      </c>
      <c r="C119" s="156"/>
      <c r="D119" s="156"/>
      <c r="E119" s="308"/>
      <c r="F119" s="309"/>
      <c r="G119" s="159"/>
      <c r="H119" s="160"/>
      <c r="I119" s="173"/>
      <c r="J119" s="161"/>
    </row>
    <row r="120" spans="1:10" ht="18" customHeight="1" x14ac:dyDescent="0.2">
      <c r="A120" s="145" t="s">
        <v>11</v>
      </c>
      <c r="B120" s="155">
        <v>13</v>
      </c>
      <c r="C120" s="156"/>
      <c r="D120" s="156"/>
      <c r="E120" s="308"/>
      <c r="F120" s="309"/>
      <c r="G120" s="159"/>
      <c r="H120" s="160"/>
      <c r="I120" s="173"/>
      <c r="J120" s="161"/>
    </row>
    <row r="121" spans="1:10" ht="18" customHeight="1" x14ac:dyDescent="0.2">
      <c r="A121" s="145" t="s">
        <v>11</v>
      </c>
      <c r="B121" s="155">
        <v>14</v>
      </c>
      <c r="C121" s="156"/>
      <c r="D121" s="156"/>
      <c r="E121" s="308"/>
      <c r="F121" s="309"/>
      <c r="G121" s="159"/>
      <c r="H121" s="160"/>
      <c r="I121" s="173"/>
      <c r="J121" s="161"/>
    </row>
    <row r="122" spans="1:10" ht="18" customHeight="1" x14ac:dyDescent="0.2">
      <c r="A122" s="145" t="s">
        <v>11</v>
      </c>
      <c r="B122" s="155">
        <v>15</v>
      </c>
      <c r="C122" s="156"/>
      <c r="D122" s="156"/>
      <c r="E122" s="308"/>
      <c r="F122" s="309"/>
      <c r="G122" s="159"/>
      <c r="H122" s="160"/>
      <c r="I122" s="173"/>
      <c r="J122" s="161"/>
    </row>
    <row r="123" spans="1:10" ht="18" customHeight="1" x14ac:dyDescent="0.2">
      <c r="A123" s="145" t="s">
        <v>11</v>
      </c>
      <c r="B123" s="155">
        <v>16</v>
      </c>
      <c r="C123" s="156"/>
      <c r="D123" s="156"/>
      <c r="E123" s="308"/>
      <c r="F123" s="309"/>
      <c r="G123" s="159"/>
      <c r="H123" s="160"/>
      <c r="I123" s="173"/>
      <c r="J123" s="161"/>
    </row>
    <row r="124" spans="1:10" ht="18" customHeight="1" x14ac:dyDescent="0.2">
      <c r="A124" s="145" t="s">
        <v>11</v>
      </c>
      <c r="B124" s="155">
        <v>17</v>
      </c>
      <c r="C124" s="156"/>
      <c r="D124" s="156"/>
      <c r="E124" s="308"/>
      <c r="F124" s="309"/>
      <c r="G124" s="159"/>
      <c r="H124" s="160"/>
      <c r="I124" s="173"/>
      <c r="J124" s="161"/>
    </row>
    <row r="125" spans="1:10" ht="18" customHeight="1" x14ac:dyDescent="0.2">
      <c r="A125" s="145" t="s">
        <v>11</v>
      </c>
      <c r="B125" s="155">
        <v>18</v>
      </c>
      <c r="C125" s="156"/>
      <c r="D125" s="156"/>
      <c r="E125" s="308"/>
      <c r="F125" s="309"/>
      <c r="G125" s="159"/>
      <c r="H125" s="160"/>
      <c r="I125" s="173"/>
      <c r="J125" s="161"/>
    </row>
    <row r="126" spans="1:10" ht="18" customHeight="1" x14ac:dyDescent="0.2">
      <c r="A126" s="145" t="s">
        <v>11</v>
      </c>
      <c r="B126" s="155">
        <v>19</v>
      </c>
      <c r="C126" s="156"/>
      <c r="D126" s="156"/>
      <c r="E126" s="308"/>
      <c r="F126" s="309"/>
      <c r="G126" s="159"/>
      <c r="H126" s="160"/>
      <c r="I126" s="173"/>
      <c r="J126" s="161"/>
    </row>
    <row r="127" spans="1:10" ht="18" customHeight="1" x14ac:dyDescent="0.2">
      <c r="A127" s="145" t="s">
        <v>11</v>
      </c>
      <c r="B127" s="155">
        <v>20</v>
      </c>
      <c r="C127" s="156"/>
      <c r="D127" s="156"/>
      <c r="E127" s="308"/>
      <c r="F127" s="309"/>
      <c r="G127" s="159"/>
      <c r="H127" s="160"/>
      <c r="I127" s="173"/>
      <c r="J127" s="161"/>
    </row>
    <row r="128" spans="1:10" ht="18" customHeight="1" x14ac:dyDescent="0.2">
      <c r="A128" s="288" t="s">
        <v>125</v>
      </c>
      <c r="B128" s="289"/>
      <c r="C128" s="289"/>
      <c r="D128" s="289"/>
      <c r="E128" s="289"/>
      <c r="F128" s="289"/>
      <c r="G128" s="289"/>
      <c r="H128" s="289"/>
      <c r="I128" s="289"/>
      <c r="J128" s="177">
        <f>SUM(J108:J127)</f>
        <v>0</v>
      </c>
    </row>
    <row r="129" spans="1:10" ht="18" customHeight="1" x14ac:dyDescent="0.2">
      <c r="A129" s="288" t="s">
        <v>126</v>
      </c>
      <c r="B129" s="289"/>
      <c r="C129" s="289"/>
      <c r="D129" s="289"/>
      <c r="E129" s="289"/>
      <c r="F129" s="289"/>
      <c r="G129" s="289"/>
      <c r="H129" s="289"/>
      <c r="I129" s="289"/>
      <c r="J129" s="177">
        <v>0</v>
      </c>
    </row>
    <row r="130" spans="1:10" ht="18" customHeight="1" thickBot="1" x14ac:dyDescent="0.25">
      <c r="A130" s="290" t="s">
        <v>130</v>
      </c>
      <c r="B130" s="291"/>
      <c r="C130" s="291"/>
      <c r="D130" s="291"/>
      <c r="E130" s="291"/>
      <c r="F130" s="291"/>
      <c r="G130" s="291"/>
      <c r="H130" s="291"/>
      <c r="I130" s="291"/>
      <c r="J130" s="174">
        <v>0</v>
      </c>
    </row>
    <row r="131" spans="1:10" ht="18" customHeight="1" thickTop="1" x14ac:dyDescent="0.2">
      <c r="A131" s="210"/>
      <c r="B131" s="210"/>
      <c r="C131" s="210"/>
      <c r="D131" s="210"/>
      <c r="E131" s="210"/>
      <c r="F131" s="210"/>
      <c r="G131" s="210"/>
      <c r="H131" s="210"/>
      <c r="I131" s="210"/>
      <c r="J131" s="166"/>
    </row>
    <row r="132" spans="1:10" ht="18" customHeight="1" x14ac:dyDescent="0.2">
      <c r="A132" s="283" t="s">
        <v>21</v>
      </c>
      <c r="B132" s="283"/>
      <c r="C132" s="283"/>
      <c r="D132" s="283"/>
      <c r="E132" s="283"/>
      <c r="F132" s="205"/>
    </row>
  </sheetData>
  <mergeCells count="67">
    <mergeCell ref="J30:J31"/>
    <mergeCell ref="A52:I52"/>
    <mergeCell ref="A81:A82"/>
    <mergeCell ref="B81:B82"/>
    <mergeCell ref="I81:I82"/>
    <mergeCell ref="J81:J82"/>
    <mergeCell ref="J56:J57"/>
    <mergeCell ref="A53:I53"/>
    <mergeCell ref="A104:I104"/>
    <mergeCell ref="B30:B31"/>
    <mergeCell ref="C30:C31"/>
    <mergeCell ref="D30:D31"/>
    <mergeCell ref="E30:F30"/>
    <mergeCell ref="G30:G31"/>
    <mergeCell ref="C81:C82"/>
    <mergeCell ref="D81:D82"/>
    <mergeCell ref="E81:F81"/>
    <mergeCell ref="G81:G82"/>
    <mergeCell ref="H81:H82"/>
    <mergeCell ref="A30:A31"/>
    <mergeCell ref="E56:F56"/>
    <mergeCell ref="A78:I78"/>
    <mergeCell ref="I30:I31"/>
    <mergeCell ref="E127:F127"/>
    <mergeCell ref="A130:I130"/>
    <mergeCell ref="A129:I129"/>
    <mergeCell ref="A128:I128"/>
    <mergeCell ref="A103:I103"/>
    <mergeCell ref="G56:G57"/>
    <mergeCell ref="H56:H57"/>
    <mergeCell ref="I56:I57"/>
    <mergeCell ref="H30:H31"/>
    <mergeCell ref="A132:E132"/>
    <mergeCell ref="E116:F116"/>
    <mergeCell ref="E117:F117"/>
    <mergeCell ref="E118:F118"/>
    <mergeCell ref="E119:F119"/>
    <mergeCell ref="E120:F120"/>
    <mergeCell ref="E121:F121"/>
    <mergeCell ref="E122:F122"/>
    <mergeCell ref="E123:F123"/>
    <mergeCell ref="E124:F124"/>
    <mergeCell ref="E125:F125"/>
    <mergeCell ref="E126:F126"/>
    <mergeCell ref="J5:J6"/>
    <mergeCell ref="A27:I27"/>
    <mergeCell ref="G5:G6"/>
    <mergeCell ref="A5:A6"/>
    <mergeCell ref="B5:B6"/>
    <mergeCell ref="C5:C6"/>
    <mergeCell ref="D5:D6"/>
    <mergeCell ref="E5:F5"/>
    <mergeCell ref="H5:H6"/>
    <mergeCell ref="I5:I6"/>
    <mergeCell ref="E111:F111"/>
    <mergeCell ref="E112:F112"/>
    <mergeCell ref="E113:F113"/>
    <mergeCell ref="E114:F114"/>
    <mergeCell ref="E115:F115"/>
    <mergeCell ref="E107:F107"/>
    <mergeCell ref="E108:F108"/>
    <mergeCell ref="E109:F109"/>
    <mergeCell ref="E110:F110"/>
    <mergeCell ref="A56:A57"/>
    <mergeCell ref="B56:B57"/>
    <mergeCell ref="C56:C57"/>
    <mergeCell ref="D56:D57"/>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view="pageBreakPreview" topLeftCell="A43" zoomScaleNormal="100" zoomScaleSheetLayoutView="100" workbookViewId="0">
      <selection activeCell="J56" sqref="J56"/>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6.33203125" style="132" bestFit="1" customWidth="1"/>
    <col min="5" max="6" width="20.6640625" style="133" customWidth="1"/>
    <col min="7" max="7" width="15" style="134" bestFit="1" customWidth="1"/>
    <col min="8" max="8" width="5.77734375" style="134" bestFit="1" customWidth="1"/>
    <col min="9" max="9" width="7.77734375" style="134" bestFit="1" customWidth="1"/>
    <col min="10" max="10" width="16.6640625" style="132" bestFit="1" customWidth="1"/>
    <col min="11" max="11" width="9" style="132"/>
    <col min="12" max="12" width="23" style="132" customWidth="1"/>
    <col min="13" max="13" width="18.77734375" style="132" customWidth="1"/>
    <col min="14" max="14" width="13.88671875" style="132" customWidth="1"/>
    <col min="15" max="15" width="10" style="132" customWidth="1"/>
    <col min="16" max="16" width="9" style="132"/>
    <col min="17" max="17" width="17.6640625" style="132" customWidth="1"/>
    <col min="18" max="16384" width="9" style="132"/>
  </cols>
  <sheetData>
    <row r="1" spans="1:13" ht="18" customHeight="1" x14ac:dyDescent="0.2">
      <c r="G1" s="133"/>
      <c r="J1" s="191">
        <f>'証憑一覧表　表紙'!C10</f>
        <v>0</v>
      </c>
    </row>
    <row r="2" spans="1:13" ht="18" customHeight="1" x14ac:dyDescent="0.2">
      <c r="G2" s="133"/>
      <c r="J2" s="191">
        <f>'証憑一覧表　表紙'!C14</f>
        <v>0</v>
      </c>
    </row>
    <row r="3" spans="1:13" ht="18" customHeight="1" x14ac:dyDescent="0.2">
      <c r="G3" s="133"/>
      <c r="J3" s="191">
        <f>'証憑一覧表　表紙'!C18</f>
        <v>0</v>
      </c>
    </row>
    <row r="4" spans="1:13" ht="18" customHeight="1" x14ac:dyDescent="0.2">
      <c r="A4" s="132" t="s">
        <v>55</v>
      </c>
    </row>
    <row r="5" spans="1:13" ht="18" customHeight="1" x14ac:dyDescent="0.2">
      <c r="A5" s="132" t="s">
        <v>56</v>
      </c>
    </row>
    <row r="7" spans="1:13" ht="18" customHeight="1" x14ac:dyDescent="0.2">
      <c r="A7" s="181" t="s">
        <v>46</v>
      </c>
      <c r="B7" s="182" t="s">
        <v>240</v>
      </c>
      <c r="C7" s="182"/>
      <c r="D7" s="182"/>
      <c r="E7" s="211"/>
      <c r="F7" s="193"/>
      <c r="G7" s="170"/>
      <c r="H7" s="170"/>
      <c r="I7" s="170"/>
      <c r="J7" s="171"/>
    </row>
    <row r="8" spans="1:13" s="194" customFormat="1" ht="18" customHeight="1" x14ac:dyDescent="0.2">
      <c r="A8" s="301" t="s">
        <v>10</v>
      </c>
      <c r="B8" s="299" t="s">
        <v>0</v>
      </c>
      <c r="C8" s="299" t="s">
        <v>1</v>
      </c>
      <c r="D8" s="299" t="s">
        <v>6</v>
      </c>
      <c r="E8" s="297" t="s">
        <v>2</v>
      </c>
      <c r="F8" s="298"/>
      <c r="G8" s="305" t="s">
        <v>20</v>
      </c>
      <c r="H8" s="299" t="s">
        <v>76</v>
      </c>
      <c r="I8" s="299" t="s">
        <v>75</v>
      </c>
      <c r="J8" s="303" t="s">
        <v>47</v>
      </c>
      <c r="M8" s="164"/>
    </row>
    <row r="9" spans="1:13" s="194" customFormat="1" ht="36" customHeight="1" x14ac:dyDescent="0.2">
      <c r="A9" s="302"/>
      <c r="B9" s="300"/>
      <c r="C9" s="300"/>
      <c r="D9" s="300"/>
      <c r="E9" s="141" t="s">
        <v>53</v>
      </c>
      <c r="F9" s="141" t="s">
        <v>54</v>
      </c>
      <c r="G9" s="306"/>
      <c r="H9" s="300"/>
      <c r="I9" s="300"/>
      <c r="J9" s="304"/>
      <c r="M9" s="164"/>
    </row>
    <row r="10" spans="1:13" ht="18" customHeight="1" x14ac:dyDescent="0.2">
      <c r="A10" s="145" t="s">
        <v>11</v>
      </c>
      <c r="B10" s="146">
        <v>1</v>
      </c>
      <c r="C10" s="147"/>
      <c r="D10" s="148"/>
      <c r="E10" s="196"/>
      <c r="F10" s="196"/>
      <c r="G10" s="150"/>
      <c r="H10" s="151"/>
      <c r="I10" s="172"/>
      <c r="J10" s="152"/>
      <c r="K10" s="153"/>
      <c r="L10" s="154"/>
    </row>
    <row r="11" spans="1:13" ht="18" customHeight="1" x14ac:dyDescent="0.2">
      <c r="A11" s="145" t="s">
        <v>11</v>
      </c>
      <c r="B11" s="155">
        <v>2</v>
      </c>
      <c r="C11" s="156"/>
      <c r="D11" s="156"/>
      <c r="E11" s="197"/>
      <c r="F11" s="197"/>
      <c r="G11" s="159"/>
      <c r="H11" s="160"/>
      <c r="I11" s="173"/>
      <c r="J11" s="161"/>
      <c r="K11" s="153"/>
      <c r="L11" s="154"/>
    </row>
    <row r="12" spans="1:13" ht="18" customHeight="1" x14ac:dyDescent="0.2">
      <c r="A12" s="145" t="s">
        <v>11</v>
      </c>
      <c r="B12" s="155">
        <v>3</v>
      </c>
      <c r="C12" s="156"/>
      <c r="D12" s="156"/>
      <c r="E12" s="197"/>
      <c r="F12" s="197"/>
      <c r="G12" s="159"/>
      <c r="H12" s="160"/>
      <c r="I12" s="173"/>
      <c r="J12" s="161"/>
      <c r="K12" s="153"/>
      <c r="L12" s="154"/>
    </row>
    <row r="13" spans="1:13" ht="18" customHeight="1" x14ac:dyDescent="0.2">
      <c r="A13" s="145" t="s">
        <v>11</v>
      </c>
      <c r="B13" s="155">
        <v>4</v>
      </c>
      <c r="C13" s="156"/>
      <c r="D13" s="156"/>
      <c r="E13" s="198"/>
      <c r="F13" s="198"/>
      <c r="G13" s="159"/>
      <c r="H13" s="160"/>
      <c r="I13" s="173"/>
      <c r="J13" s="161"/>
      <c r="K13" s="153"/>
      <c r="L13" s="154"/>
    </row>
    <row r="14" spans="1:13" ht="18" customHeight="1" x14ac:dyDescent="0.2">
      <c r="A14" s="145" t="s">
        <v>11</v>
      </c>
      <c r="B14" s="155">
        <v>5</v>
      </c>
      <c r="C14" s="156"/>
      <c r="D14" s="156"/>
      <c r="E14" s="197"/>
      <c r="F14" s="197"/>
      <c r="G14" s="159"/>
      <c r="H14" s="160"/>
      <c r="I14" s="173"/>
      <c r="J14" s="161"/>
      <c r="K14" s="153"/>
      <c r="L14" s="154"/>
    </row>
    <row r="15" spans="1:13" ht="18" customHeight="1" x14ac:dyDescent="0.2">
      <c r="A15" s="145" t="s">
        <v>11</v>
      </c>
      <c r="B15" s="155">
        <v>6</v>
      </c>
      <c r="C15" s="156"/>
      <c r="D15" s="156"/>
      <c r="E15" s="197"/>
      <c r="F15" s="197"/>
      <c r="G15" s="159"/>
      <c r="H15" s="160"/>
      <c r="I15" s="173"/>
      <c r="J15" s="161"/>
    </row>
    <row r="16" spans="1:13" ht="18" customHeight="1" x14ac:dyDescent="0.2">
      <c r="A16" s="145" t="s">
        <v>11</v>
      </c>
      <c r="B16" s="155">
        <v>7</v>
      </c>
      <c r="C16" s="156"/>
      <c r="D16" s="156"/>
      <c r="E16" s="197"/>
      <c r="F16" s="197"/>
      <c r="G16" s="159"/>
      <c r="H16" s="160"/>
      <c r="I16" s="173"/>
      <c r="J16" s="161"/>
    </row>
    <row r="17" spans="1:15" ht="18" customHeight="1" x14ac:dyDescent="0.2">
      <c r="A17" s="145" t="s">
        <v>11</v>
      </c>
      <c r="B17" s="155">
        <v>8</v>
      </c>
      <c r="C17" s="156"/>
      <c r="D17" s="156"/>
      <c r="E17" s="197"/>
      <c r="F17" s="197"/>
      <c r="G17" s="159"/>
      <c r="H17" s="160"/>
      <c r="I17" s="173"/>
      <c r="J17" s="161"/>
    </row>
    <row r="18" spans="1:15" s="154" customFormat="1" ht="18" customHeight="1" x14ac:dyDescent="0.2">
      <c r="A18" s="145" t="s">
        <v>11</v>
      </c>
      <c r="B18" s="155">
        <v>9</v>
      </c>
      <c r="C18" s="156"/>
      <c r="D18" s="156"/>
      <c r="E18" s="197"/>
      <c r="F18" s="197"/>
      <c r="G18" s="159"/>
      <c r="H18" s="160"/>
      <c r="I18" s="173"/>
      <c r="J18" s="161"/>
      <c r="K18" s="132"/>
      <c r="L18" s="132"/>
      <c r="M18" s="132"/>
      <c r="N18" s="132"/>
      <c r="O18" s="132"/>
    </row>
    <row r="19" spans="1:15" ht="18" customHeight="1" x14ac:dyDescent="0.2">
      <c r="A19" s="145" t="s">
        <v>11</v>
      </c>
      <c r="B19" s="155">
        <v>10</v>
      </c>
      <c r="C19" s="156"/>
      <c r="D19" s="156"/>
      <c r="E19" s="197"/>
      <c r="F19" s="197"/>
      <c r="G19" s="159"/>
      <c r="H19" s="160"/>
      <c r="I19" s="173"/>
      <c r="J19" s="161"/>
    </row>
    <row r="20" spans="1:15" ht="18" customHeight="1" x14ac:dyDescent="0.2">
      <c r="A20" s="145" t="s">
        <v>11</v>
      </c>
      <c r="B20" s="155">
        <v>11</v>
      </c>
      <c r="C20" s="156"/>
      <c r="D20" s="156"/>
      <c r="E20" s="197"/>
      <c r="F20" s="197"/>
      <c r="G20" s="159"/>
      <c r="H20" s="160"/>
      <c r="I20" s="173"/>
      <c r="J20" s="161"/>
    </row>
    <row r="21" spans="1:15" ht="18" customHeight="1" x14ac:dyDescent="0.2">
      <c r="A21" s="145" t="s">
        <v>11</v>
      </c>
      <c r="B21" s="155">
        <v>12</v>
      </c>
      <c r="C21" s="156"/>
      <c r="D21" s="156"/>
      <c r="E21" s="197"/>
      <c r="F21" s="197"/>
      <c r="G21" s="159"/>
      <c r="H21" s="160"/>
      <c r="I21" s="173"/>
      <c r="J21" s="161"/>
    </row>
    <row r="22" spans="1:15" ht="18" customHeight="1" x14ac:dyDescent="0.2">
      <c r="A22" s="145" t="s">
        <v>11</v>
      </c>
      <c r="B22" s="155">
        <v>13</v>
      </c>
      <c r="C22" s="156"/>
      <c r="D22" s="156"/>
      <c r="E22" s="197"/>
      <c r="F22" s="197"/>
      <c r="G22" s="159"/>
      <c r="H22" s="160"/>
      <c r="I22" s="173"/>
      <c r="J22" s="161"/>
    </row>
    <row r="23" spans="1:15" ht="18" customHeight="1" x14ac:dyDescent="0.2">
      <c r="A23" s="145" t="s">
        <v>11</v>
      </c>
      <c r="B23" s="155">
        <v>14</v>
      </c>
      <c r="C23" s="156"/>
      <c r="D23" s="156"/>
      <c r="E23" s="197"/>
      <c r="F23" s="197"/>
      <c r="G23" s="159"/>
      <c r="H23" s="160"/>
      <c r="I23" s="173"/>
      <c r="J23" s="161"/>
    </row>
    <row r="24" spans="1:15" ht="18" customHeight="1" x14ac:dyDescent="0.2">
      <c r="A24" s="145" t="s">
        <v>11</v>
      </c>
      <c r="B24" s="155">
        <v>15</v>
      </c>
      <c r="C24" s="156"/>
      <c r="D24" s="156"/>
      <c r="E24" s="197"/>
      <c r="F24" s="197"/>
      <c r="G24" s="159"/>
      <c r="H24" s="160"/>
      <c r="I24" s="173"/>
      <c r="J24" s="161"/>
    </row>
    <row r="25" spans="1:15" ht="18" customHeight="1" x14ac:dyDescent="0.2">
      <c r="A25" s="145" t="s">
        <v>11</v>
      </c>
      <c r="B25" s="155">
        <v>16</v>
      </c>
      <c r="C25" s="156"/>
      <c r="D25" s="156"/>
      <c r="E25" s="197"/>
      <c r="F25" s="197"/>
      <c r="G25" s="159"/>
      <c r="H25" s="160"/>
      <c r="I25" s="173"/>
      <c r="J25" s="161"/>
    </row>
    <row r="26" spans="1:15" ht="18" customHeight="1" x14ac:dyDescent="0.2">
      <c r="A26" s="145" t="s">
        <v>11</v>
      </c>
      <c r="B26" s="155">
        <v>17</v>
      </c>
      <c r="C26" s="156"/>
      <c r="D26" s="156"/>
      <c r="E26" s="197"/>
      <c r="F26" s="197"/>
      <c r="G26" s="159"/>
      <c r="H26" s="160"/>
      <c r="I26" s="173"/>
      <c r="J26" s="161"/>
    </row>
    <row r="27" spans="1:15" ht="18" customHeight="1" x14ac:dyDescent="0.2">
      <c r="A27" s="145" t="s">
        <v>11</v>
      </c>
      <c r="B27" s="155">
        <v>18</v>
      </c>
      <c r="C27" s="156"/>
      <c r="D27" s="156"/>
      <c r="E27" s="197"/>
      <c r="F27" s="197"/>
      <c r="G27" s="159"/>
      <c r="H27" s="160"/>
      <c r="I27" s="173"/>
      <c r="J27" s="161"/>
    </row>
    <row r="28" spans="1:15" ht="18" customHeight="1" x14ac:dyDescent="0.2">
      <c r="A28" s="145" t="s">
        <v>11</v>
      </c>
      <c r="B28" s="155">
        <v>19</v>
      </c>
      <c r="C28" s="156"/>
      <c r="D28" s="156"/>
      <c r="E28" s="197"/>
      <c r="F28" s="197"/>
      <c r="G28" s="159"/>
      <c r="H28" s="160"/>
      <c r="I28" s="173"/>
      <c r="J28" s="161"/>
    </row>
    <row r="29" spans="1:15" ht="18" customHeight="1" x14ac:dyDescent="0.2">
      <c r="A29" s="145" t="s">
        <v>11</v>
      </c>
      <c r="B29" s="155">
        <v>20</v>
      </c>
      <c r="C29" s="156"/>
      <c r="D29" s="156"/>
      <c r="E29" s="197"/>
      <c r="F29" s="197"/>
      <c r="G29" s="159"/>
      <c r="H29" s="160"/>
      <c r="I29" s="173"/>
      <c r="J29" s="161"/>
    </row>
    <row r="30" spans="1:15" s="213" customFormat="1" ht="18" customHeight="1" thickBot="1" x14ac:dyDescent="0.25">
      <c r="A30" s="286" t="s">
        <v>241</v>
      </c>
      <c r="B30" s="287"/>
      <c r="C30" s="287"/>
      <c r="D30" s="287"/>
      <c r="E30" s="287"/>
      <c r="F30" s="287"/>
      <c r="G30" s="287"/>
      <c r="H30" s="287"/>
      <c r="I30" s="287"/>
      <c r="J30" s="190">
        <f>SUM(J10:J29)</f>
        <v>0</v>
      </c>
    </row>
    <row r="31" spans="1:15" ht="18" customHeight="1" thickTop="1" x14ac:dyDescent="0.2">
      <c r="A31" s="164"/>
      <c r="B31" s="154"/>
      <c r="C31" s="164"/>
      <c r="D31" s="164"/>
      <c r="E31" s="204"/>
      <c r="F31" s="204"/>
      <c r="G31" s="166"/>
      <c r="H31" s="167"/>
      <c r="I31" s="167"/>
      <c r="J31" s="166"/>
    </row>
    <row r="32" spans="1:15" ht="18" customHeight="1" x14ac:dyDescent="0.2">
      <c r="A32" s="181" t="s">
        <v>46</v>
      </c>
      <c r="B32" s="182" t="s">
        <v>242</v>
      </c>
      <c r="C32" s="182"/>
      <c r="D32" s="182"/>
      <c r="E32" s="211"/>
      <c r="F32" s="211"/>
      <c r="G32" s="170"/>
      <c r="H32" s="170"/>
      <c r="I32" s="170"/>
      <c r="J32" s="171"/>
    </row>
    <row r="33" spans="1:15" s="194" customFormat="1" ht="18" customHeight="1" x14ac:dyDescent="0.2">
      <c r="A33" s="301" t="s">
        <v>10</v>
      </c>
      <c r="B33" s="299" t="s">
        <v>0</v>
      </c>
      <c r="C33" s="299" t="s">
        <v>1</v>
      </c>
      <c r="D33" s="299" t="s">
        <v>6</v>
      </c>
      <c r="E33" s="297" t="s">
        <v>2</v>
      </c>
      <c r="F33" s="298"/>
      <c r="G33" s="305" t="s">
        <v>20</v>
      </c>
      <c r="H33" s="299" t="s">
        <v>76</v>
      </c>
      <c r="I33" s="299" t="s">
        <v>75</v>
      </c>
      <c r="J33" s="303" t="s">
        <v>47</v>
      </c>
      <c r="M33" s="164"/>
    </row>
    <row r="34" spans="1:15" s="194" customFormat="1" ht="36" customHeight="1" x14ac:dyDescent="0.2">
      <c r="A34" s="302"/>
      <c r="B34" s="300"/>
      <c r="C34" s="300"/>
      <c r="D34" s="300"/>
      <c r="E34" s="141" t="s">
        <v>53</v>
      </c>
      <c r="F34" s="141" t="s">
        <v>54</v>
      </c>
      <c r="G34" s="306"/>
      <c r="H34" s="300"/>
      <c r="I34" s="300"/>
      <c r="J34" s="304"/>
      <c r="M34" s="164"/>
    </row>
    <row r="35" spans="1:15" ht="18" customHeight="1" x14ac:dyDescent="0.2">
      <c r="A35" s="145" t="s">
        <v>11</v>
      </c>
      <c r="B35" s="146">
        <v>1</v>
      </c>
      <c r="C35" s="147"/>
      <c r="D35" s="148"/>
      <c r="E35" s="196"/>
      <c r="F35" s="196"/>
      <c r="G35" s="150"/>
      <c r="H35" s="151"/>
      <c r="I35" s="172"/>
      <c r="J35" s="152"/>
      <c r="K35" s="153"/>
      <c r="L35" s="154"/>
    </row>
    <row r="36" spans="1:15" ht="18" customHeight="1" x14ac:dyDescent="0.2">
      <c r="A36" s="145" t="s">
        <v>11</v>
      </c>
      <c r="B36" s="155">
        <v>2</v>
      </c>
      <c r="C36" s="156"/>
      <c r="D36" s="156"/>
      <c r="E36" s="197"/>
      <c r="F36" s="197"/>
      <c r="G36" s="159"/>
      <c r="H36" s="160"/>
      <c r="I36" s="173"/>
      <c r="J36" s="161"/>
      <c r="K36" s="153"/>
      <c r="L36" s="154"/>
    </row>
    <row r="37" spans="1:15" ht="18" customHeight="1" x14ac:dyDescent="0.2">
      <c r="A37" s="145" t="s">
        <v>11</v>
      </c>
      <c r="B37" s="155">
        <v>3</v>
      </c>
      <c r="C37" s="156"/>
      <c r="D37" s="156"/>
      <c r="E37" s="197"/>
      <c r="F37" s="197"/>
      <c r="G37" s="159"/>
      <c r="H37" s="160"/>
      <c r="I37" s="173"/>
      <c r="J37" s="161"/>
      <c r="K37" s="153"/>
      <c r="L37" s="154"/>
    </row>
    <row r="38" spans="1:15" ht="18" customHeight="1" x14ac:dyDescent="0.2">
      <c r="A38" s="145" t="s">
        <v>11</v>
      </c>
      <c r="B38" s="155">
        <v>4</v>
      </c>
      <c r="C38" s="156"/>
      <c r="D38" s="156"/>
      <c r="E38" s="198"/>
      <c r="F38" s="198"/>
      <c r="G38" s="159"/>
      <c r="H38" s="160"/>
      <c r="I38" s="173"/>
      <c r="J38" s="161"/>
      <c r="K38" s="153"/>
      <c r="L38" s="154"/>
    </row>
    <row r="39" spans="1:15" ht="18" customHeight="1" x14ac:dyDescent="0.2">
      <c r="A39" s="145" t="s">
        <v>11</v>
      </c>
      <c r="B39" s="155">
        <v>5</v>
      </c>
      <c r="C39" s="156"/>
      <c r="D39" s="156"/>
      <c r="E39" s="197"/>
      <c r="F39" s="197"/>
      <c r="G39" s="159"/>
      <c r="H39" s="160"/>
      <c r="I39" s="173"/>
      <c r="J39" s="161"/>
      <c r="K39" s="153"/>
      <c r="L39" s="154"/>
    </row>
    <row r="40" spans="1:15" ht="18" customHeight="1" x14ac:dyDescent="0.2">
      <c r="A40" s="145" t="s">
        <v>11</v>
      </c>
      <c r="B40" s="155">
        <v>6</v>
      </c>
      <c r="C40" s="156"/>
      <c r="D40" s="156"/>
      <c r="E40" s="197"/>
      <c r="F40" s="197"/>
      <c r="G40" s="159"/>
      <c r="H40" s="160"/>
      <c r="I40" s="173"/>
      <c r="J40" s="161"/>
    </row>
    <row r="41" spans="1:15" ht="18" customHeight="1" x14ac:dyDescent="0.2">
      <c r="A41" s="145" t="s">
        <v>11</v>
      </c>
      <c r="B41" s="155">
        <v>7</v>
      </c>
      <c r="C41" s="156"/>
      <c r="D41" s="156"/>
      <c r="E41" s="197"/>
      <c r="F41" s="197"/>
      <c r="G41" s="159"/>
      <c r="H41" s="160"/>
      <c r="I41" s="173"/>
      <c r="J41" s="161"/>
    </row>
    <row r="42" spans="1:15" ht="18" customHeight="1" x14ac:dyDescent="0.2">
      <c r="A42" s="145" t="s">
        <v>11</v>
      </c>
      <c r="B42" s="155">
        <v>8</v>
      </c>
      <c r="C42" s="156"/>
      <c r="D42" s="156"/>
      <c r="E42" s="197"/>
      <c r="F42" s="197"/>
      <c r="G42" s="159"/>
      <c r="H42" s="160"/>
      <c r="I42" s="173"/>
      <c r="J42" s="161"/>
    </row>
    <row r="43" spans="1:15" s="154" customFormat="1" ht="18" customHeight="1" x14ac:dyDescent="0.2">
      <c r="A43" s="145" t="s">
        <v>11</v>
      </c>
      <c r="B43" s="155">
        <v>9</v>
      </c>
      <c r="C43" s="156"/>
      <c r="D43" s="156"/>
      <c r="E43" s="197"/>
      <c r="F43" s="197"/>
      <c r="G43" s="159"/>
      <c r="H43" s="160"/>
      <c r="I43" s="173"/>
      <c r="J43" s="161"/>
      <c r="K43" s="132"/>
      <c r="L43" s="132"/>
      <c r="M43" s="132"/>
      <c r="N43" s="132"/>
      <c r="O43" s="132"/>
    </row>
    <row r="44" spans="1:15" ht="18" customHeight="1" x14ac:dyDescent="0.2">
      <c r="A44" s="145" t="s">
        <v>11</v>
      </c>
      <c r="B44" s="155">
        <v>10</v>
      </c>
      <c r="C44" s="156"/>
      <c r="D44" s="156"/>
      <c r="E44" s="197"/>
      <c r="F44" s="197"/>
      <c r="G44" s="159"/>
      <c r="H44" s="160"/>
      <c r="I44" s="173"/>
      <c r="J44" s="161"/>
    </row>
    <row r="45" spans="1:15" ht="18" customHeight="1" x14ac:dyDescent="0.2">
      <c r="A45" s="145" t="s">
        <v>11</v>
      </c>
      <c r="B45" s="155">
        <v>11</v>
      </c>
      <c r="C45" s="156"/>
      <c r="D45" s="156"/>
      <c r="E45" s="197"/>
      <c r="F45" s="197"/>
      <c r="G45" s="159"/>
      <c r="H45" s="160"/>
      <c r="I45" s="173"/>
      <c r="J45" s="161"/>
    </row>
    <row r="46" spans="1:15" ht="18" customHeight="1" x14ac:dyDescent="0.2">
      <c r="A46" s="145" t="s">
        <v>11</v>
      </c>
      <c r="B46" s="155">
        <v>12</v>
      </c>
      <c r="C46" s="156"/>
      <c r="D46" s="156"/>
      <c r="E46" s="197"/>
      <c r="F46" s="197"/>
      <c r="G46" s="159"/>
      <c r="H46" s="160"/>
      <c r="I46" s="173"/>
      <c r="J46" s="161"/>
    </row>
    <row r="47" spans="1:15" ht="18" customHeight="1" x14ac:dyDescent="0.2">
      <c r="A47" s="145" t="s">
        <v>11</v>
      </c>
      <c r="B47" s="155">
        <v>13</v>
      </c>
      <c r="C47" s="156"/>
      <c r="D47" s="156"/>
      <c r="E47" s="197"/>
      <c r="F47" s="197"/>
      <c r="G47" s="159"/>
      <c r="H47" s="160"/>
      <c r="I47" s="173"/>
      <c r="J47" s="161"/>
    </row>
    <row r="48" spans="1:15" ht="18" customHeight="1" x14ac:dyDescent="0.2">
      <c r="A48" s="145" t="s">
        <v>11</v>
      </c>
      <c r="B48" s="155">
        <v>14</v>
      </c>
      <c r="C48" s="156"/>
      <c r="D48" s="156"/>
      <c r="E48" s="197"/>
      <c r="F48" s="197"/>
      <c r="G48" s="159"/>
      <c r="H48" s="160"/>
      <c r="I48" s="173"/>
      <c r="J48" s="161"/>
    </row>
    <row r="49" spans="1:10" ht="18" customHeight="1" x14ac:dyDescent="0.2">
      <c r="A49" s="145" t="s">
        <v>11</v>
      </c>
      <c r="B49" s="155">
        <v>15</v>
      </c>
      <c r="C49" s="156"/>
      <c r="D49" s="156"/>
      <c r="E49" s="197"/>
      <c r="F49" s="197"/>
      <c r="G49" s="159"/>
      <c r="H49" s="160"/>
      <c r="I49" s="173"/>
      <c r="J49" s="161"/>
    </row>
    <row r="50" spans="1:10" ht="18" customHeight="1" x14ac:dyDescent="0.2">
      <c r="A50" s="145" t="s">
        <v>11</v>
      </c>
      <c r="B50" s="155">
        <v>16</v>
      </c>
      <c r="C50" s="156"/>
      <c r="D50" s="156"/>
      <c r="E50" s="197"/>
      <c r="F50" s="197"/>
      <c r="G50" s="159"/>
      <c r="H50" s="160"/>
      <c r="I50" s="173"/>
      <c r="J50" s="161"/>
    </row>
    <row r="51" spans="1:10" ht="18" customHeight="1" x14ac:dyDescent="0.2">
      <c r="A51" s="145" t="s">
        <v>11</v>
      </c>
      <c r="B51" s="155">
        <v>17</v>
      </c>
      <c r="C51" s="156"/>
      <c r="D51" s="156"/>
      <c r="E51" s="197"/>
      <c r="F51" s="197"/>
      <c r="G51" s="159"/>
      <c r="H51" s="160"/>
      <c r="I51" s="173"/>
      <c r="J51" s="161"/>
    </row>
    <row r="52" spans="1:10" ht="18" customHeight="1" x14ac:dyDescent="0.2">
      <c r="A52" s="145" t="s">
        <v>11</v>
      </c>
      <c r="B52" s="155">
        <v>18</v>
      </c>
      <c r="C52" s="156"/>
      <c r="D52" s="156"/>
      <c r="E52" s="197"/>
      <c r="F52" s="197"/>
      <c r="G52" s="159"/>
      <c r="H52" s="160"/>
      <c r="I52" s="173"/>
      <c r="J52" s="161"/>
    </row>
    <row r="53" spans="1:10" ht="18" customHeight="1" x14ac:dyDescent="0.2">
      <c r="A53" s="145" t="s">
        <v>11</v>
      </c>
      <c r="B53" s="155">
        <v>19</v>
      </c>
      <c r="C53" s="156"/>
      <c r="D53" s="156"/>
      <c r="E53" s="197"/>
      <c r="F53" s="197"/>
      <c r="G53" s="159"/>
      <c r="H53" s="160"/>
      <c r="I53" s="173"/>
      <c r="J53" s="161"/>
    </row>
    <row r="54" spans="1:10" ht="18" customHeight="1" x14ac:dyDescent="0.2">
      <c r="A54" s="145" t="s">
        <v>11</v>
      </c>
      <c r="B54" s="155">
        <v>20</v>
      </c>
      <c r="C54" s="156"/>
      <c r="D54" s="156"/>
      <c r="E54" s="197"/>
      <c r="F54" s="197"/>
      <c r="G54" s="159"/>
      <c r="H54" s="160"/>
      <c r="I54" s="173"/>
      <c r="J54" s="161"/>
    </row>
    <row r="55" spans="1:10" ht="18" customHeight="1" thickBot="1" x14ac:dyDescent="0.25">
      <c r="A55" s="286" t="s">
        <v>243</v>
      </c>
      <c r="B55" s="287"/>
      <c r="C55" s="287"/>
      <c r="D55" s="287"/>
      <c r="E55" s="287"/>
      <c r="F55" s="287"/>
      <c r="G55" s="287"/>
      <c r="H55" s="287"/>
      <c r="I55" s="287"/>
      <c r="J55" s="190">
        <f>SUM(J35:J54)</f>
        <v>0</v>
      </c>
    </row>
    <row r="56" spans="1:10" ht="18" customHeight="1" thickTop="1" thickBot="1" x14ac:dyDescent="0.25">
      <c r="A56" s="286" t="s">
        <v>212</v>
      </c>
      <c r="B56" s="287"/>
      <c r="C56" s="287"/>
      <c r="D56" s="287"/>
      <c r="E56" s="287"/>
      <c r="F56" s="287"/>
      <c r="G56" s="287"/>
      <c r="H56" s="287"/>
      <c r="I56" s="287"/>
      <c r="J56" s="190">
        <f>+J30+J55</f>
        <v>0</v>
      </c>
    </row>
    <row r="57" spans="1:10" ht="18" customHeight="1" thickTop="1" x14ac:dyDescent="0.2">
      <c r="A57" s="164"/>
      <c r="B57" s="154"/>
      <c r="C57" s="164"/>
      <c r="D57" s="164"/>
      <c r="E57" s="204"/>
      <c r="F57" s="204"/>
      <c r="G57" s="166"/>
      <c r="H57" s="167"/>
      <c r="I57" s="167"/>
      <c r="J57" s="166"/>
    </row>
    <row r="58" spans="1:10" ht="18" customHeight="1" x14ac:dyDescent="0.2">
      <c r="A58" s="283" t="s">
        <v>21</v>
      </c>
      <c r="B58" s="283"/>
      <c r="C58" s="283"/>
      <c r="D58" s="283"/>
      <c r="E58" s="283"/>
      <c r="F58" s="205"/>
    </row>
  </sheetData>
  <mergeCells count="22">
    <mergeCell ref="A55:I55"/>
    <mergeCell ref="I8:I9"/>
    <mergeCell ref="G33:G34"/>
    <mergeCell ref="H33:H34"/>
    <mergeCell ref="I33:I34"/>
    <mergeCell ref="J33:J34"/>
    <mergeCell ref="J8:J9"/>
    <mergeCell ref="A30:I30"/>
    <mergeCell ref="G8:G9"/>
    <mergeCell ref="A58:E58"/>
    <mergeCell ref="A8:A9"/>
    <mergeCell ref="B8:B9"/>
    <mergeCell ref="C8:C9"/>
    <mergeCell ref="D8:D9"/>
    <mergeCell ref="A33:A34"/>
    <mergeCell ref="B33:B34"/>
    <mergeCell ref="C33:C34"/>
    <mergeCell ref="D33:D34"/>
    <mergeCell ref="E33:F33"/>
    <mergeCell ref="A56:I56"/>
    <mergeCell ref="E8:F8"/>
    <mergeCell ref="H8:H9"/>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topLeftCell="A13" zoomScaleNormal="100" zoomScaleSheetLayoutView="100" workbookViewId="0">
      <selection activeCell="I26" sqref="I26"/>
    </sheetView>
  </sheetViews>
  <sheetFormatPr defaultColWidth="9" defaultRowHeight="18" customHeight="1" x14ac:dyDescent="0.2"/>
  <cols>
    <col min="1" max="1" width="11.21875" style="218" bestFit="1" customWidth="1"/>
    <col min="2" max="2" width="5.6640625" style="214" customWidth="1"/>
    <col min="3" max="3" width="9.77734375" style="214" bestFit="1" customWidth="1"/>
    <col min="4" max="4" width="16.33203125" style="214" bestFit="1" customWidth="1"/>
    <col min="5" max="5" width="31.88671875" style="215" customWidth="1"/>
    <col min="6" max="6" width="15" style="216" bestFit="1" customWidth="1"/>
    <col min="7" max="7" width="5.77734375" style="216" bestFit="1" customWidth="1"/>
    <col min="8" max="8" width="7.77734375" style="216" bestFit="1" customWidth="1"/>
    <col min="9" max="9" width="16.6640625" style="214" bestFit="1" customWidth="1"/>
    <col min="10" max="10" width="9" style="214"/>
    <col min="11" max="11" width="23" style="214" customWidth="1"/>
    <col min="12" max="12" width="18.77734375" style="214" customWidth="1"/>
    <col min="13" max="13" width="13.88671875" style="214" customWidth="1"/>
    <col min="14" max="14" width="10" style="214" customWidth="1"/>
    <col min="15" max="15" width="9" style="214"/>
    <col min="16" max="16" width="17.6640625" style="214" customWidth="1"/>
    <col min="17" max="16384" width="9" style="214"/>
  </cols>
  <sheetData>
    <row r="1" spans="1:14" ht="18" customHeight="1" x14ac:dyDescent="0.2">
      <c r="A1" s="132" t="s">
        <v>55</v>
      </c>
    </row>
    <row r="2" spans="1:14" ht="18" customHeight="1" x14ac:dyDescent="0.2">
      <c r="A2" s="132" t="s">
        <v>56</v>
      </c>
    </row>
    <row r="4" spans="1:14" ht="18" customHeight="1" x14ac:dyDescent="0.2">
      <c r="A4" s="168" t="s">
        <v>46</v>
      </c>
      <c r="B4" s="192" t="s">
        <v>127</v>
      </c>
      <c r="C4" s="169"/>
      <c r="D4" s="169"/>
      <c r="E4" s="169"/>
      <c r="F4" s="170"/>
      <c r="G4" s="170"/>
      <c r="H4" s="170"/>
      <c r="I4" s="171"/>
    </row>
    <row r="5" spans="1:14" s="217" customFormat="1" ht="36" customHeight="1" x14ac:dyDescent="0.2">
      <c r="A5" s="140" t="s">
        <v>10</v>
      </c>
      <c r="B5" s="141" t="s">
        <v>0</v>
      </c>
      <c r="C5" s="141" t="s">
        <v>1</v>
      </c>
      <c r="D5" s="141" t="s">
        <v>6</v>
      </c>
      <c r="E5" s="141" t="s">
        <v>2</v>
      </c>
      <c r="F5" s="142" t="s">
        <v>20</v>
      </c>
      <c r="G5" s="141" t="s">
        <v>76</v>
      </c>
      <c r="H5" s="141" t="s">
        <v>75</v>
      </c>
      <c r="I5" s="143" t="s">
        <v>47</v>
      </c>
      <c r="L5" s="218"/>
    </row>
    <row r="6" spans="1:14" ht="18" customHeight="1" x14ac:dyDescent="0.2">
      <c r="A6" s="145" t="s">
        <v>11</v>
      </c>
      <c r="B6" s="146">
        <v>1</v>
      </c>
      <c r="C6" s="147"/>
      <c r="D6" s="148"/>
      <c r="E6" s="149"/>
      <c r="F6" s="150"/>
      <c r="G6" s="151"/>
      <c r="H6" s="172"/>
      <c r="I6" s="152"/>
      <c r="J6" s="219"/>
      <c r="K6" s="220"/>
    </row>
    <row r="7" spans="1:14" ht="18" customHeight="1" x14ac:dyDescent="0.2">
      <c r="A7" s="145" t="s">
        <v>11</v>
      </c>
      <c r="B7" s="155">
        <v>2</v>
      </c>
      <c r="C7" s="156"/>
      <c r="D7" s="156"/>
      <c r="E7" s="158"/>
      <c r="F7" s="159"/>
      <c r="G7" s="160"/>
      <c r="H7" s="173"/>
      <c r="I7" s="161"/>
      <c r="J7" s="219"/>
      <c r="K7" s="220"/>
    </row>
    <row r="8" spans="1:14" ht="18" customHeight="1" x14ac:dyDescent="0.2">
      <c r="A8" s="145" t="s">
        <v>11</v>
      </c>
      <c r="B8" s="155">
        <v>3</v>
      </c>
      <c r="C8" s="156"/>
      <c r="D8" s="156"/>
      <c r="E8" s="158"/>
      <c r="F8" s="159"/>
      <c r="G8" s="160"/>
      <c r="H8" s="173"/>
      <c r="I8" s="161"/>
      <c r="J8" s="219"/>
      <c r="K8" s="220"/>
    </row>
    <row r="9" spans="1:14" ht="18" customHeight="1" x14ac:dyDescent="0.2">
      <c r="A9" s="145" t="s">
        <v>11</v>
      </c>
      <c r="B9" s="155">
        <v>4</v>
      </c>
      <c r="C9" s="156"/>
      <c r="D9" s="156"/>
      <c r="E9" s="162"/>
      <c r="F9" s="159"/>
      <c r="G9" s="160"/>
      <c r="H9" s="173"/>
      <c r="I9" s="161"/>
      <c r="J9" s="219"/>
      <c r="K9" s="220"/>
    </row>
    <row r="10" spans="1:14" ht="18" customHeight="1" x14ac:dyDescent="0.2">
      <c r="A10" s="145" t="s">
        <v>11</v>
      </c>
      <c r="B10" s="155">
        <v>5</v>
      </c>
      <c r="C10" s="156"/>
      <c r="D10" s="156"/>
      <c r="E10" s="158"/>
      <c r="F10" s="159"/>
      <c r="G10" s="160"/>
      <c r="H10" s="173"/>
      <c r="I10" s="161"/>
      <c r="J10" s="219"/>
      <c r="K10" s="220"/>
    </row>
    <row r="11" spans="1:14" ht="18" customHeight="1" x14ac:dyDescent="0.2">
      <c r="A11" s="145" t="s">
        <v>11</v>
      </c>
      <c r="B11" s="155">
        <v>6</v>
      </c>
      <c r="C11" s="156"/>
      <c r="D11" s="156"/>
      <c r="E11" s="158"/>
      <c r="F11" s="159"/>
      <c r="G11" s="160"/>
      <c r="H11" s="173"/>
      <c r="I11" s="161"/>
    </row>
    <row r="12" spans="1:14" ht="18" customHeight="1" x14ac:dyDescent="0.2">
      <c r="A12" s="145" t="s">
        <v>11</v>
      </c>
      <c r="B12" s="155">
        <v>7</v>
      </c>
      <c r="C12" s="156"/>
      <c r="D12" s="156"/>
      <c r="E12" s="158"/>
      <c r="F12" s="159"/>
      <c r="G12" s="160"/>
      <c r="H12" s="173"/>
      <c r="I12" s="161"/>
    </row>
    <row r="13" spans="1:14" ht="18" customHeight="1" x14ac:dyDescent="0.2">
      <c r="A13" s="145" t="s">
        <v>11</v>
      </c>
      <c r="B13" s="155">
        <v>8</v>
      </c>
      <c r="C13" s="156"/>
      <c r="D13" s="156"/>
      <c r="E13" s="158"/>
      <c r="F13" s="159"/>
      <c r="G13" s="160"/>
      <c r="H13" s="173"/>
      <c r="I13" s="161"/>
    </row>
    <row r="14" spans="1:14" s="220" customFormat="1" ht="18" customHeight="1" x14ac:dyDescent="0.2">
      <c r="A14" s="145" t="s">
        <v>11</v>
      </c>
      <c r="B14" s="155">
        <v>9</v>
      </c>
      <c r="C14" s="156"/>
      <c r="D14" s="156"/>
      <c r="E14" s="158"/>
      <c r="F14" s="159"/>
      <c r="G14" s="160"/>
      <c r="H14" s="173"/>
      <c r="I14" s="161"/>
      <c r="J14" s="214"/>
      <c r="K14" s="214"/>
      <c r="L14" s="214"/>
      <c r="M14" s="214"/>
      <c r="N14" s="214"/>
    </row>
    <row r="15" spans="1:14" ht="18" customHeight="1" x14ac:dyDescent="0.2">
      <c r="A15" s="145" t="s">
        <v>11</v>
      </c>
      <c r="B15" s="155">
        <v>10</v>
      </c>
      <c r="C15" s="156"/>
      <c r="D15" s="156"/>
      <c r="E15" s="158"/>
      <c r="F15" s="159"/>
      <c r="G15" s="160"/>
      <c r="H15" s="173"/>
      <c r="I15" s="161"/>
    </row>
    <row r="16" spans="1:14" ht="18" customHeight="1" x14ac:dyDescent="0.2">
      <c r="A16" s="145" t="s">
        <v>11</v>
      </c>
      <c r="B16" s="155">
        <v>11</v>
      </c>
      <c r="C16" s="156"/>
      <c r="D16" s="156"/>
      <c r="E16" s="158"/>
      <c r="F16" s="159"/>
      <c r="G16" s="160"/>
      <c r="H16" s="173"/>
      <c r="I16" s="161"/>
    </row>
    <row r="17" spans="1:9" ht="18" customHeight="1" x14ac:dyDescent="0.2">
      <c r="A17" s="145" t="s">
        <v>11</v>
      </c>
      <c r="B17" s="155">
        <v>12</v>
      </c>
      <c r="C17" s="156"/>
      <c r="D17" s="156"/>
      <c r="E17" s="158"/>
      <c r="F17" s="159"/>
      <c r="G17" s="160"/>
      <c r="H17" s="173"/>
      <c r="I17" s="161"/>
    </row>
    <row r="18" spans="1:9" ht="18" customHeight="1" x14ac:dyDescent="0.2">
      <c r="A18" s="145" t="s">
        <v>11</v>
      </c>
      <c r="B18" s="155">
        <v>13</v>
      </c>
      <c r="C18" s="156"/>
      <c r="D18" s="156"/>
      <c r="E18" s="158"/>
      <c r="F18" s="159"/>
      <c r="G18" s="160"/>
      <c r="H18" s="173"/>
      <c r="I18" s="161"/>
    </row>
    <row r="19" spans="1:9" ht="18" customHeight="1" x14ac:dyDescent="0.2">
      <c r="A19" s="145" t="s">
        <v>11</v>
      </c>
      <c r="B19" s="155">
        <v>14</v>
      </c>
      <c r="C19" s="156"/>
      <c r="D19" s="156"/>
      <c r="E19" s="158"/>
      <c r="F19" s="159"/>
      <c r="G19" s="160"/>
      <c r="H19" s="173"/>
      <c r="I19" s="161"/>
    </row>
    <row r="20" spans="1:9" ht="18" customHeight="1" x14ac:dyDescent="0.2">
      <c r="A20" s="145" t="s">
        <v>11</v>
      </c>
      <c r="B20" s="155">
        <v>15</v>
      </c>
      <c r="C20" s="156"/>
      <c r="D20" s="156"/>
      <c r="E20" s="158"/>
      <c r="F20" s="159"/>
      <c r="G20" s="160"/>
      <c r="H20" s="173"/>
      <c r="I20" s="161"/>
    </row>
    <row r="21" spans="1:9" ht="18" customHeight="1" x14ac:dyDescent="0.2">
      <c r="A21" s="145" t="s">
        <v>11</v>
      </c>
      <c r="B21" s="155">
        <v>16</v>
      </c>
      <c r="C21" s="156"/>
      <c r="D21" s="156"/>
      <c r="E21" s="158"/>
      <c r="F21" s="159"/>
      <c r="G21" s="160"/>
      <c r="H21" s="173"/>
      <c r="I21" s="161"/>
    </row>
    <row r="22" spans="1:9" ht="18" customHeight="1" x14ac:dyDescent="0.2">
      <c r="A22" s="145" t="s">
        <v>11</v>
      </c>
      <c r="B22" s="155">
        <v>17</v>
      </c>
      <c r="C22" s="156"/>
      <c r="D22" s="156"/>
      <c r="E22" s="158"/>
      <c r="F22" s="159"/>
      <c r="G22" s="160"/>
      <c r="H22" s="173"/>
      <c r="I22" s="161"/>
    </row>
    <row r="23" spans="1:9" ht="18" customHeight="1" x14ac:dyDescent="0.2">
      <c r="A23" s="145" t="s">
        <v>11</v>
      </c>
      <c r="B23" s="155">
        <v>18</v>
      </c>
      <c r="C23" s="156"/>
      <c r="D23" s="156"/>
      <c r="E23" s="158"/>
      <c r="F23" s="159"/>
      <c r="G23" s="160"/>
      <c r="H23" s="173"/>
      <c r="I23" s="161"/>
    </row>
    <row r="24" spans="1:9" ht="18" customHeight="1" x14ac:dyDescent="0.2">
      <c r="A24" s="145" t="s">
        <v>11</v>
      </c>
      <c r="B24" s="155">
        <v>19</v>
      </c>
      <c r="C24" s="156"/>
      <c r="D24" s="156"/>
      <c r="E24" s="158"/>
      <c r="F24" s="159"/>
      <c r="G24" s="160"/>
      <c r="H24" s="173"/>
      <c r="I24" s="161"/>
    </row>
    <row r="25" spans="1:9" ht="18" customHeight="1" x14ac:dyDescent="0.2">
      <c r="A25" s="145" t="s">
        <v>11</v>
      </c>
      <c r="B25" s="155">
        <v>20</v>
      </c>
      <c r="C25" s="156"/>
      <c r="D25" s="156"/>
      <c r="E25" s="158"/>
      <c r="F25" s="159"/>
      <c r="G25" s="160"/>
      <c r="H25" s="173"/>
      <c r="I25" s="161"/>
    </row>
    <row r="26" spans="1:9" ht="18" customHeight="1" x14ac:dyDescent="0.2">
      <c r="A26" s="288" t="s">
        <v>128</v>
      </c>
      <c r="B26" s="289"/>
      <c r="C26" s="289"/>
      <c r="D26" s="289"/>
      <c r="E26" s="289"/>
      <c r="F26" s="289"/>
      <c r="G26" s="289"/>
      <c r="H26" s="289"/>
      <c r="I26" s="201">
        <f>SUM(I6:I25)</f>
        <v>0</v>
      </c>
    </row>
    <row r="27" spans="1:9" ht="18" customHeight="1" x14ac:dyDescent="0.2">
      <c r="A27" s="288" t="s">
        <v>129</v>
      </c>
      <c r="B27" s="289"/>
      <c r="C27" s="289"/>
      <c r="D27" s="289"/>
      <c r="E27" s="289"/>
      <c r="F27" s="289"/>
      <c r="G27" s="289"/>
      <c r="H27" s="289"/>
      <c r="I27" s="177">
        <v>0</v>
      </c>
    </row>
    <row r="28" spans="1:9" ht="18" customHeight="1" thickBot="1" x14ac:dyDescent="0.25">
      <c r="A28" s="290" t="s">
        <v>131</v>
      </c>
      <c r="B28" s="291"/>
      <c r="C28" s="291"/>
      <c r="D28" s="291"/>
      <c r="E28" s="291"/>
      <c r="F28" s="291"/>
      <c r="G28" s="291"/>
      <c r="H28" s="291"/>
      <c r="I28" s="174">
        <v>0</v>
      </c>
    </row>
    <row r="29" spans="1:9" ht="18" customHeight="1" thickTop="1" x14ac:dyDescent="0.2">
      <c r="A29" s="221"/>
      <c r="B29" s="220"/>
      <c r="C29" s="221"/>
      <c r="D29" s="221"/>
      <c r="E29" s="222"/>
      <c r="F29" s="223"/>
      <c r="G29" s="224"/>
      <c r="H29" s="224"/>
      <c r="I29" s="223"/>
    </row>
    <row r="30" spans="1:9" ht="18" customHeight="1" x14ac:dyDescent="0.2">
      <c r="A30" s="316" t="s">
        <v>21</v>
      </c>
      <c r="B30" s="316"/>
      <c r="C30" s="316"/>
      <c r="D30" s="316"/>
      <c r="E30" s="316"/>
    </row>
  </sheetData>
  <mergeCells count="4">
    <mergeCell ref="A28:H28"/>
    <mergeCell ref="A30:E30"/>
    <mergeCell ref="A26:H26"/>
    <mergeCell ref="A27:H27"/>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2" x14ac:dyDescent="0.2"/>
  <sheetData>
    <row r="1" spans="1:2" x14ac:dyDescent="0.2">
      <c r="A1" t="s">
        <v>24</v>
      </c>
      <c r="B1" t="s">
        <v>25</v>
      </c>
    </row>
    <row r="2" spans="1:2" x14ac:dyDescent="0.2">
      <c r="A2" t="s">
        <v>26</v>
      </c>
      <c r="B2" t="s">
        <v>27</v>
      </c>
    </row>
    <row r="3" spans="1:2" x14ac:dyDescent="0.2">
      <c r="A3" t="s">
        <v>28</v>
      </c>
      <c r="B3" t="s">
        <v>29</v>
      </c>
    </row>
    <row r="4" spans="1:2" x14ac:dyDescent="0.2">
      <c r="A4" t="s">
        <v>30</v>
      </c>
      <c r="B4" t="s">
        <v>31</v>
      </c>
    </row>
    <row r="5" spans="1:2" x14ac:dyDescent="0.2">
      <c r="A5" t="s">
        <v>32</v>
      </c>
      <c r="B5" t="s">
        <v>33</v>
      </c>
    </row>
    <row r="6" spans="1:2" x14ac:dyDescent="0.2">
      <c r="A6" t="s">
        <v>34</v>
      </c>
      <c r="B6" t="s">
        <v>35</v>
      </c>
    </row>
    <row r="7" spans="1:2" x14ac:dyDescent="0.2">
      <c r="A7" t="s">
        <v>36</v>
      </c>
      <c r="B7" t="s">
        <v>37</v>
      </c>
    </row>
    <row r="8" spans="1:2" x14ac:dyDescent="0.2">
      <c r="A8" t="s">
        <v>38</v>
      </c>
      <c r="B8" t="s">
        <v>39</v>
      </c>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showGridLines="0" view="pageBreakPreview" topLeftCell="A16" zoomScaleNormal="100" zoomScaleSheetLayoutView="100" workbookViewId="0">
      <selection activeCell="C34" sqref="C34"/>
    </sheetView>
  </sheetViews>
  <sheetFormatPr defaultColWidth="9" defaultRowHeight="18" customHeight="1" x14ac:dyDescent="0.5"/>
  <cols>
    <col min="1" max="1" width="9.44140625" style="106" customWidth="1"/>
    <col min="2" max="2" width="61.21875" style="107" customWidth="1"/>
    <col min="3" max="3" width="31.6640625" style="106" customWidth="1"/>
    <col min="4" max="4" width="8.21875" style="107" customWidth="1"/>
    <col min="5" max="16384" width="9" style="107"/>
  </cols>
  <sheetData>
    <row r="1" spans="1:4" ht="18" customHeight="1" x14ac:dyDescent="0.5">
      <c r="A1" s="323">
        <f>'証憑一覧表　表紙'!C10</f>
        <v>0</v>
      </c>
      <c r="B1" s="323"/>
      <c r="C1" s="323"/>
    </row>
    <row r="2" spans="1:4" ht="18" customHeight="1" x14ac:dyDescent="0.5">
      <c r="A2" s="323">
        <f>'証憑一覧表　表紙'!C14</f>
        <v>0</v>
      </c>
      <c r="B2" s="323"/>
      <c r="C2" s="323"/>
    </row>
    <row r="3" spans="1:4" ht="18" customHeight="1" x14ac:dyDescent="0.5">
      <c r="A3" s="323">
        <f>'証憑一覧表　表紙'!C18</f>
        <v>0</v>
      </c>
      <c r="B3" s="323"/>
      <c r="C3" s="323"/>
    </row>
    <row r="4" spans="1:4" ht="18" customHeight="1" x14ac:dyDescent="0.5">
      <c r="A4" s="324" t="s">
        <v>152</v>
      </c>
      <c r="B4" s="324"/>
      <c r="C4" s="324"/>
    </row>
    <row r="5" spans="1:4" ht="18" customHeight="1" x14ac:dyDescent="0.5">
      <c r="A5" s="277"/>
      <c r="B5" s="277"/>
      <c r="C5" s="277"/>
      <c r="D5" s="277"/>
    </row>
    <row r="6" spans="1:4" ht="18" customHeight="1" x14ac:dyDescent="0.5">
      <c r="A6" s="225" t="s">
        <v>153</v>
      </c>
      <c r="B6" s="225" t="s">
        <v>154</v>
      </c>
      <c r="C6" s="225" t="s">
        <v>155</v>
      </c>
    </row>
    <row r="7" spans="1:4" ht="18" customHeight="1" x14ac:dyDescent="0.5">
      <c r="A7" s="325" t="s">
        <v>156</v>
      </c>
      <c r="B7" s="326"/>
      <c r="C7" s="327"/>
    </row>
    <row r="8" spans="1:4" ht="18" customHeight="1" x14ac:dyDescent="0.5">
      <c r="A8" s="317"/>
      <c r="B8" s="226" t="s">
        <v>157</v>
      </c>
      <c r="C8" s="227"/>
    </row>
    <row r="9" spans="1:4" ht="18" customHeight="1" x14ac:dyDescent="0.5">
      <c r="A9" s="317"/>
      <c r="B9" s="226" t="s">
        <v>158</v>
      </c>
      <c r="C9" s="227"/>
    </row>
    <row r="10" spans="1:4" ht="18" customHeight="1" x14ac:dyDescent="0.5">
      <c r="A10" s="317"/>
      <c r="B10" s="226" t="s">
        <v>159</v>
      </c>
      <c r="C10" s="227"/>
    </row>
    <row r="11" spans="1:4" ht="18" customHeight="1" x14ac:dyDescent="0.5">
      <c r="A11" s="317"/>
      <c r="B11" s="226" t="s">
        <v>160</v>
      </c>
      <c r="C11" s="227"/>
    </row>
    <row r="12" spans="1:4" ht="18" customHeight="1" x14ac:dyDescent="0.5">
      <c r="A12" s="317"/>
      <c r="B12" s="226" t="s">
        <v>161</v>
      </c>
      <c r="C12" s="227"/>
    </row>
    <row r="13" spans="1:4" ht="18" customHeight="1" x14ac:dyDescent="0.5">
      <c r="A13" s="317"/>
      <c r="B13" s="226" t="s">
        <v>162</v>
      </c>
      <c r="C13" s="227"/>
    </row>
    <row r="14" spans="1:4" ht="18" customHeight="1" x14ac:dyDescent="0.5">
      <c r="A14" s="317"/>
      <c r="B14" s="226" t="s">
        <v>163</v>
      </c>
      <c r="C14" s="227"/>
    </row>
    <row r="15" spans="1:4" ht="18" customHeight="1" x14ac:dyDescent="0.5">
      <c r="A15" s="317"/>
      <c r="B15" s="226" t="s">
        <v>164</v>
      </c>
      <c r="C15" s="227"/>
    </row>
    <row r="16" spans="1:4" ht="18" customHeight="1" x14ac:dyDescent="0.5">
      <c r="A16" s="317"/>
      <c r="B16" s="226" t="s">
        <v>165</v>
      </c>
      <c r="C16" s="227"/>
    </row>
    <row r="17" spans="1:3" ht="18" customHeight="1" x14ac:dyDescent="0.5">
      <c r="A17" s="317"/>
      <c r="B17" s="226" t="s">
        <v>166</v>
      </c>
      <c r="C17" s="227"/>
    </row>
    <row r="18" spans="1:3" ht="18" customHeight="1" x14ac:dyDescent="0.5">
      <c r="A18" s="317"/>
      <c r="B18" s="226" t="s">
        <v>167</v>
      </c>
      <c r="C18" s="227"/>
    </row>
    <row r="19" spans="1:3" ht="18" customHeight="1" x14ac:dyDescent="0.5">
      <c r="A19" s="317"/>
      <c r="B19" s="226" t="s">
        <v>168</v>
      </c>
      <c r="C19" s="227"/>
    </row>
    <row r="20" spans="1:3" ht="18" customHeight="1" x14ac:dyDescent="0.5">
      <c r="A20" s="317"/>
      <c r="B20" s="226" t="s">
        <v>169</v>
      </c>
      <c r="C20" s="227"/>
    </row>
    <row r="21" spans="1:3" ht="18" customHeight="1" x14ac:dyDescent="0.5">
      <c r="A21" s="317"/>
      <c r="B21" s="226" t="s">
        <v>170</v>
      </c>
      <c r="C21" s="227"/>
    </row>
    <row r="22" spans="1:3" ht="18" customHeight="1" x14ac:dyDescent="0.5">
      <c r="A22" s="317"/>
      <c r="B22" s="226" t="s">
        <v>171</v>
      </c>
      <c r="C22" s="227"/>
    </row>
    <row r="23" spans="1:3" ht="18" customHeight="1" x14ac:dyDescent="0.5">
      <c r="A23" s="317"/>
      <c r="B23" s="226" t="s">
        <v>172</v>
      </c>
      <c r="C23" s="227"/>
    </row>
    <row r="24" spans="1:3" ht="18" customHeight="1" x14ac:dyDescent="0.5">
      <c r="A24" s="317"/>
      <c r="B24" s="226" t="s">
        <v>173</v>
      </c>
      <c r="C24" s="227"/>
    </row>
    <row r="25" spans="1:3" ht="18" customHeight="1" x14ac:dyDescent="0.5">
      <c r="A25" s="317"/>
      <c r="B25" s="226" t="s">
        <v>174</v>
      </c>
      <c r="C25" s="227"/>
    </row>
    <row r="26" spans="1:3" ht="18" customHeight="1" x14ac:dyDescent="0.5">
      <c r="A26" s="317"/>
      <c r="B26" s="226" t="s">
        <v>175</v>
      </c>
      <c r="C26" s="227"/>
    </row>
    <row r="27" spans="1:3" ht="18" customHeight="1" x14ac:dyDescent="0.5">
      <c r="A27" s="317"/>
      <c r="B27" s="226" t="s">
        <v>176</v>
      </c>
      <c r="C27" s="227"/>
    </row>
    <row r="28" spans="1:3" ht="18" customHeight="1" x14ac:dyDescent="0.5">
      <c r="A28" s="317"/>
      <c r="B28" s="228" t="s">
        <v>177</v>
      </c>
      <c r="C28" s="229"/>
    </row>
    <row r="29" spans="1:3" ht="18" customHeight="1" x14ac:dyDescent="0.5">
      <c r="A29" s="318" t="s">
        <v>178</v>
      </c>
      <c r="B29" s="319"/>
      <c r="C29" s="320"/>
    </row>
    <row r="30" spans="1:3" ht="18" customHeight="1" x14ac:dyDescent="0.5">
      <c r="A30" s="321"/>
      <c r="B30" s="230" t="s">
        <v>179</v>
      </c>
      <c r="C30" s="227"/>
    </row>
    <row r="31" spans="1:3" ht="18" customHeight="1" x14ac:dyDescent="0.5">
      <c r="A31" s="317"/>
      <c r="B31" s="230" t="s">
        <v>180</v>
      </c>
      <c r="C31" s="227"/>
    </row>
    <row r="32" spans="1:3" ht="18" customHeight="1" x14ac:dyDescent="0.5">
      <c r="A32" s="317"/>
      <c r="B32" s="230" t="s">
        <v>181</v>
      </c>
      <c r="C32" s="227"/>
    </row>
    <row r="33" spans="1:3" ht="18" customHeight="1" thickBot="1" x14ac:dyDescent="0.55000000000000004">
      <c r="A33" s="322"/>
      <c r="B33" s="231" t="s">
        <v>182</v>
      </c>
      <c r="C33" s="232"/>
    </row>
    <row r="34" spans="1:3" ht="18" customHeight="1" x14ac:dyDescent="0.5">
      <c r="A34" s="233"/>
      <c r="B34" s="234" t="s">
        <v>183</v>
      </c>
      <c r="C34" s="235">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topLeftCell="A34" zoomScaleNormal="100" zoomScaleSheetLayoutView="100" workbookViewId="0">
      <selection activeCell="I55" sqref="I55"/>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6.33203125" style="132" bestFit="1" customWidth="1"/>
    <col min="5" max="5" width="27.6640625" style="133" customWidth="1"/>
    <col min="6" max="6" width="15" style="134" bestFit="1" customWidth="1"/>
    <col min="7" max="7" width="5.77734375" style="134" bestFit="1" customWidth="1"/>
    <col min="8" max="8" width="7.77734375" style="134" bestFit="1" customWidth="1"/>
    <col min="9" max="9" width="16.6640625" style="132" bestFit="1" customWidth="1"/>
    <col min="10" max="10" width="9" style="132"/>
    <col min="11" max="11" width="23" style="132" customWidth="1"/>
    <col min="12" max="12" width="18.77734375" style="132" customWidth="1"/>
    <col min="13" max="13" width="13.88671875" style="132" customWidth="1"/>
    <col min="14" max="14" width="10" style="132" customWidth="1"/>
    <col min="15" max="15" width="9" style="132"/>
    <col min="16" max="16" width="17.6640625" style="132" customWidth="1"/>
    <col min="17" max="16384" width="9" style="132"/>
  </cols>
  <sheetData>
    <row r="1" spans="1:12" ht="18" customHeight="1" x14ac:dyDescent="0.2">
      <c r="F1" s="133"/>
      <c r="I1" s="191">
        <f>'証憑一覧表　表紙'!C10</f>
        <v>0</v>
      </c>
    </row>
    <row r="2" spans="1:12" ht="18" customHeight="1" x14ac:dyDescent="0.2">
      <c r="F2" s="133"/>
      <c r="I2" s="191">
        <f>'証憑一覧表　表紙'!C14</f>
        <v>0</v>
      </c>
    </row>
    <row r="3" spans="1:12" ht="18" customHeight="1" x14ac:dyDescent="0.2">
      <c r="F3" s="133"/>
      <c r="I3" s="191">
        <f>'証憑一覧表　表紙'!C18</f>
        <v>0</v>
      </c>
    </row>
    <row r="4" spans="1:12" ht="18" customHeight="1" x14ac:dyDescent="0.2">
      <c r="A4" s="132" t="s">
        <v>244</v>
      </c>
    </row>
    <row r="5" spans="1:12" ht="18" customHeight="1" x14ac:dyDescent="0.2">
      <c r="A5" s="132" t="s">
        <v>203</v>
      </c>
    </row>
    <row r="7" spans="1:12" ht="18" customHeight="1" x14ac:dyDescent="0.2">
      <c r="A7" s="168" t="s">
        <v>46</v>
      </c>
      <c r="B7" s="192" t="s">
        <v>146</v>
      </c>
      <c r="C7" s="169"/>
      <c r="D7" s="169"/>
      <c r="E7" s="193"/>
      <c r="F7" s="170"/>
      <c r="G7" s="170"/>
      <c r="H7" s="170"/>
      <c r="I7" s="171"/>
    </row>
    <row r="8" spans="1:12" s="194" customFormat="1" ht="36" customHeight="1" x14ac:dyDescent="0.2">
      <c r="A8" s="140" t="s">
        <v>10</v>
      </c>
      <c r="B8" s="141" t="s">
        <v>0</v>
      </c>
      <c r="C8" s="141" t="s">
        <v>1</v>
      </c>
      <c r="D8" s="141" t="s">
        <v>6</v>
      </c>
      <c r="E8" s="236" t="s">
        <v>2</v>
      </c>
      <c r="F8" s="142" t="s">
        <v>20</v>
      </c>
      <c r="G8" s="141" t="s">
        <v>76</v>
      </c>
      <c r="H8" s="141" t="s">
        <v>75</v>
      </c>
      <c r="I8" s="143" t="s">
        <v>47</v>
      </c>
      <c r="L8" s="164"/>
    </row>
    <row r="9" spans="1:12" ht="18" customHeight="1" x14ac:dyDescent="0.2">
      <c r="A9" s="145" t="s">
        <v>11</v>
      </c>
      <c r="B9" s="146">
        <v>1</v>
      </c>
      <c r="C9" s="147"/>
      <c r="D9" s="148"/>
      <c r="E9" s="206"/>
      <c r="F9" s="150"/>
      <c r="G9" s="151"/>
      <c r="H9" s="172"/>
      <c r="I9" s="152">
        <f>F9*H9</f>
        <v>0</v>
      </c>
      <c r="J9" s="153"/>
      <c r="K9" s="154"/>
    </row>
    <row r="10" spans="1:12" ht="18" customHeight="1" x14ac:dyDescent="0.2">
      <c r="A10" s="145" t="s">
        <v>11</v>
      </c>
      <c r="B10" s="155">
        <v>2</v>
      </c>
      <c r="C10" s="156"/>
      <c r="D10" s="156"/>
      <c r="E10" s="207"/>
      <c r="F10" s="159"/>
      <c r="G10" s="160"/>
      <c r="H10" s="173"/>
      <c r="I10" s="152">
        <f>F10*H10</f>
        <v>0</v>
      </c>
      <c r="J10" s="153"/>
      <c r="K10" s="154"/>
    </row>
    <row r="11" spans="1:12" ht="18" customHeight="1" x14ac:dyDescent="0.2">
      <c r="A11" s="145" t="s">
        <v>11</v>
      </c>
      <c r="B11" s="155">
        <v>3</v>
      </c>
      <c r="C11" s="156"/>
      <c r="D11" s="156"/>
      <c r="E11" s="207"/>
      <c r="F11" s="159"/>
      <c r="G11" s="160"/>
      <c r="H11" s="173"/>
      <c r="I11" s="152">
        <f>F11*H11</f>
        <v>0</v>
      </c>
      <c r="J11" s="153"/>
      <c r="K11" s="154"/>
    </row>
    <row r="12" spans="1:12" ht="18" customHeight="1" x14ac:dyDescent="0.2">
      <c r="A12" s="145" t="s">
        <v>11</v>
      </c>
      <c r="B12" s="155">
        <v>4</v>
      </c>
      <c r="C12" s="156"/>
      <c r="D12" s="156"/>
      <c r="E12" s="208"/>
      <c r="F12" s="159"/>
      <c r="G12" s="160"/>
      <c r="H12" s="173"/>
      <c r="I12" s="152">
        <f>F12*H12</f>
        <v>0</v>
      </c>
      <c r="J12" s="153"/>
      <c r="K12" s="154"/>
    </row>
    <row r="13" spans="1:12" ht="18" customHeight="1" x14ac:dyDescent="0.2">
      <c r="A13" s="145" t="s">
        <v>11</v>
      </c>
      <c r="B13" s="155">
        <v>5</v>
      </c>
      <c r="C13" s="156"/>
      <c r="D13" s="156"/>
      <c r="E13" s="207"/>
      <c r="F13" s="159"/>
      <c r="G13" s="160"/>
      <c r="H13" s="173"/>
      <c r="I13" s="152">
        <f>F13*H13</f>
        <v>0</v>
      </c>
      <c r="J13" s="153"/>
      <c r="K13" s="154"/>
    </row>
    <row r="14" spans="1:12" ht="18" customHeight="1" thickBot="1" x14ac:dyDescent="0.25">
      <c r="A14" s="290" t="s">
        <v>147</v>
      </c>
      <c r="B14" s="291"/>
      <c r="C14" s="291"/>
      <c r="D14" s="291"/>
      <c r="E14" s="291"/>
      <c r="F14" s="291"/>
      <c r="G14" s="291"/>
      <c r="H14" s="291"/>
      <c r="I14" s="174">
        <f>SUM(I9:I13)</f>
        <v>0</v>
      </c>
    </row>
    <row r="15" spans="1:12" ht="18" customHeight="1" thickTop="1" x14ac:dyDescent="0.2">
      <c r="A15" s="164"/>
      <c r="B15" s="154"/>
      <c r="C15" s="164"/>
      <c r="D15" s="164"/>
      <c r="E15" s="204"/>
      <c r="F15" s="166"/>
      <c r="G15" s="167"/>
      <c r="H15" s="167"/>
      <c r="I15" s="166"/>
    </row>
    <row r="16" spans="1:12" ht="18" customHeight="1" x14ac:dyDescent="0.2">
      <c r="A16" s="168" t="s">
        <v>46</v>
      </c>
      <c r="B16" s="192" t="s">
        <v>148</v>
      </c>
      <c r="C16" s="169"/>
      <c r="D16" s="169"/>
      <c r="E16" s="193"/>
      <c r="F16" s="170"/>
      <c r="G16" s="170"/>
      <c r="H16" s="170"/>
      <c r="I16" s="171"/>
    </row>
    <row r="17" spans="1:9" ht="36" customHeight="1" x14ac:dyDescent="0.2">
      <c r="A17" s="140" t="s">
        <v>10</v>
      </c>
      <c r="B17" s="141" t="s">
        <v>0</v>
      </c>
      <c r="C17" s="141" t="s">
        <v>1</v>
      </c>
      <c r="D17" s="141" t="s">
        <v>6</v>
      </c>
      <c r="E17" s="236" t="s">
        <v>2</v>
      </c>
      <c r="F17" s="142" t="s">
        <v>20</v>
      </c>
      <c r="G17" s="141" t="s">
        <v>76</v>
      </c>
      <c r="H17" s="141" t="s">
        <v>75</v>
      </c>
      <c r="I17" s="143" t="s">
        <v>47</v>
      </c>
    </row>
    <row r="18" spans="1:9" ht="18" customHeight="1" x14ac:dyDescent="0.2">
      <c r="A18" s="145" t="s">
        <v>11</v>
      </c>
      <c r="B18" s="146">
        <v>1</v>
      </c>
      <c r="C18" s="147"/>
      <c r="D18" s="148"/>
      <c r="E18" s="206"/>
      <c r="F18" s="150"/>
      <c r="G18" s="151"/>
      <c r="H18" s="172"/>
      <c r="I18" s="152"/>
    </row>
    <row r="19" spans="1:9" ht="18" customHeight="1" x14ac:dyDescent="0.2">
      <c r="A19" s="145" t="s">
        <v>11</v>
      </c>
      <c r="B19" s="155">
        <v>2</v>
      </c>
      <c r="C19" s="156"/>
      <c r="D19" s="156"/>
      <c r="E19" s="207"/>
      <c r="F19" s="159"/>
      <c r="G19" s="160"/>
      <c r="H19" s="173"/>
      <c r="I19" s="161"/>
    </row>
    <row r="20" spans="1:9" ht="18" customHeight="1" x14ac:dyDescent="0.2">
      <c r="A20" s="145" t="s">
        <v>11</v>
      </c>
      <c r="B20" s="155">
        <v>3</v>
      </c>
      <c r="C20" s="156"/>
      <c r="D20" s="156"/>
      <c r="E20" s="207"/>
      <c r="F20" s="159"/>
      <c r="G20" s="160"/>
      <c r="H20" s="173"/>
      <c r="I20" s="161"/>
    </row>
    <row r="21" spans="1:9" ht="18" customHeight="1" x14ac:dyDescent="0.2">
      <c r="A21" s="145" t="s">
        <v>11</v>
      </c>
      <c r="B21" s="155">
        <v>4</v>
      </c>
      <c r="C21" s="156"/>
      <c r="D21" s="156"/>
      <c r="E21" s="208"/>
      <c r="F21" s="159"/>
      <c r="G21" s="160"/>
      <c r="H21" s="173"/>
      <c r="I21" s="161"/>
    </row>
    <row r="22" spans="1:9" ht="18" customHeight="1" x14ac:dyDescent="0.2">
      <c r="A22" s="145" t="s">
        <v>11</v>
      </c>
      <c r="B22" s="155">
        <v>5</v>
      </c>
      <c r="C22" s="156"/>
      <c r="D22" s="156"/>
      <c r="E22" s="207"/>
      <c r="F22" s="159"/>
      <c r="G22" s="160"/>
      <c r="H22" s="173"/>
      <c r="I22" s="161"/>
    </row>
    <row r="23" spans="1:9" ht="18" customHeight="1" thickBot="1" x14ac:dyDescent="0.25">
      <c r="A23" s="290" t="s">
        <v>149</v>
      </c>
      <c r="B23" s="291"/>
      <c r="C23" s="291"/>
      <c r="D23" s="291"/>
      <c r="E23" s="291"/>
      <c r="F23" s="291"/>
      <c r="G23" s="291"/>
      <c r="H23" s="291"/>
      <c r="I23" s="174">
        <f>SUM(I18:I22)</f>
        <v>0</v>
      </c>
    </row>
    <row r="24" spans="1:9" ht="18" customHeight="1" thickTop="1" x14ac:dyDescent="0.2">
      <c r="A24" s="164"/>
      <c r="B24" s="154"/>
      <c r="C24" s="164"/>
      <c r="D24" s="164"/>
      <c r="E24" s="204"/>
      <c r="F24" s="166"/>
      <c r="G24" s="167"/>
      <c r="H24" s="167"/>
      <c r="I24" s="166"/>
    </row>
    <row r="25" spans="1:9" ht="18" customHeight="1" x14ac:dyDescent="0.2">
      <c r="A25" s="237" t="s">
        <v>150</v>
      </c>
      <c r="B25" s="192"/>
      <c r="C25" s="169"/>
      <c r="D25" s="169"/>
      <c r="E25" s="193"/>
      <c r="F25" s="170"/>
      <c r="G25" s="170"/>
      <c r="H25" s="170"/>
      <c r="I25" s="171"/>
    </row>
    <row r="26" spans="1:9" ht="36" customHeight="1" x14ac:dyDescent="0.2">
      <c r="A26" s="140" t="s">
        <v>10</v>
      </c>
      <c r="B26" s="141" t="s">
        <v>0</v>
      </c>
      <c r="C26" s="141" t="s">
        <v>1</v>
      </c>
      <c r="D26" s="141" t="s">
        <v>6</v>
      </c>
      <c r="E26" s="236" t="s">
        <v>2</v>
      </c>
      <c r="F26" s="142" t="s">
        <v>20</v>
      </c>
      <c r="G26" s="141" t="s">
        <v>76</v>
      </c>
      <c r="H26" s="141" t="s">
        <v>75</v>
      </c>
      <c r="I26" s="143" t="s">
        <v>47</v>
      </c>
    </row>
    <row r="27" spans="1:9" ht="18" customHeight="1" x14ac:dyDescent="0.2">
      <c r="A27" s="145" t="s">
        <v>11</v>
      </c>
      <c r="B27" s="146">
        <v>1</v>
      </c>
      <c r="C27" s="147"/>
      <c r="D27" s="148"/>
      <c r="E27" s="206"/>
      <c r="F27" s="150"/>
      <c r="G27" s="151"/>
      <c r="H27" s="172"/>
      <c r="I27" s="152"/>
    </row>
    <row r="28" spans="1:9" ht="18" customHeight="1" x14ac:dyDescent="0.2">
      <c r="A28" s="145" t="s">
        <v>11</v>
      </c>
      <c r="B28" s="155">
        <v>2</v>
      </c>
      <c r="C28" s="156"/>
      <c r="D28" s="156"/>
      <c r="E28" s="207"/>
      <c r="F28" s="159"/>
      <c r="G28" s="160"/>
      <c r="H28" s="173"/>
      <c r="I28" s="161"/>
    </row>
    <row r="29" spans="1:9" ht="18" customHeight="1" x14ac:dyDescent="0.2">
      <c r="A29" s="145" t="s">
        <v>11</v>
      </c>
      <c r="B29" s="155">
        <v>3</v>
      </c>
      <c r="C29" s="156"/>
      <c r="D29" s="156"/>
      <c r="E29" s="207"/>
      <c r="F29" s="159"/>
      <c r="G29" s="160"/>
      <c r="H29" s="173"/>
      <c r="I29" s="161"/>
    </row>
    <row r="30" spans="1:9" ht="18" customHeight="1" x14ac:dyDescent="0.2">
      <c r="A30" s="145" t="s">
        <v>11</v>
      </c>
      <c r="B30" s="155">
        <v>4</v>
      </c>
      <c r="C30" s="156"/>
      <c r="D30" s="156"/>
      <c r="E30" s="208"/>
      <c r="F30" s="159"/>
      <c r="G30" s="160"/>
      <c r="H30" s="173"/>
      <c r="I30" s="161"/>
    </row>
    <row r="31" spans="1:9" ht="18" customHeight="1" x14ac:dyDescent="0.2">
      <c r="A31" s="145" t="s">
        <v>11</v>
      </c>
      <c r="B31" s="155">
        <v>5</v>
      </c>
      <c r="C31" s="156"/>
      <c r="D31" s="156"/>
      <c r="E31" s="207"/>
      <c r="F31" s="159"/>
      <c r="G31" s="160"/>
      <c r="H31" s="173"/>
      <c r="I31" s="161"/>
    </row>
    <row r="32" spans="1:9" ht="18" customHeight="1" thickBot="1" x14ac:dyDescent="0.25">
      <c r="A32" s="290" t="s">
        <v>151</v>
      </c>
      <c r="B32" s="291"/>
      <c r="C32" s="291"/>
      <c r="D32" s="291"/>
      <c r="E32" s="291"/>
      <c r="F32" s="291"/>
      <c r="G32" s="291"/>
      <c r="H32" s="291"/>
      <c r="I32" s="174">
        <f>SUM(I27:I31)</f>
        <v>0</v>
      </c>
    </row>
    <row r="33" spans="1:9" ht="18" customHeight="1" thickTop="1" x14ac:dyDescent="0.2">
      <c r="A33" s="328" t="s">
        <v>204</v>
      </c>
      <c r="B33" s="329"/>
      <c r="C33" s="329"/>
      <c r="D33" s="329"/>
      <c r="E33" s="329"/>
      <c r="F33" s="329"/>
      <c r="G33" s="329"/>
      <c r="H33" s="329"/>
      <c r="I33" s="238">
        <f>I14+I23+I32</f>
        <v>0</v>
      </c>
    </row>
    <row r="34" spans="1:9" ht="18" customHeight="1" x14ac:dyDescent="0.2">
      <c r="A34" s="164"/>
      <c r="B34" s="164"/>
      <c r="C34" s="164"/>
      <c r="D34" s="164"/>
      <c r="E34" s="164"/>
      <c r="F34" s="164"/>
      <c r="G34" s="164"/>
      <c r="H34" s="164"/>
    </row>
    <row r="35" spans="1:9" ht="18" customHeight="1" x14ac:dyDescent="0.2">
      <c r="A35" s="132" t="s">
        <v>186</v>
      </c>
    </row>
    <row r="37" spans="1:9" ht="18" customHeight="1" x14ac:dyDescent="0.2">
      <c r="A37" s="168" t="s">
        <v>46</v>
      </c>
      <c r="B37" s="192" t="s">
        <v>184</v>
      </c>
      <c r="C37" s="169"/>
      <c r="D37" s="169"/>
      <c r="E37" s="193"/>
      <c r="F37" s="170"/>
      <c r="G37" s="170"/>
      <c r="H37" s="170"/>
      <c r="I37" s="171"/>
    </row>
    <row r="38" spans="1:9" ht="36" customHeight="1" x14ac:dyDescent="0.2">
      <c r="A38" s="140" t="s">
        <v>10</v>
      </c>
      <c r="B38" s="141" t="s">
        <v>0</v>
      </c>
      <c r="C38" s="141" t="s">
        <v>1</v>
      </c>
      <c r="D38" s="141" t="s">
        <v>6</v>
      </c>
      <c r="E38" s="236" t="s">
        <v>2</v>
      </c>
      <c r="F38" s="142" t="s">
        <v>20</v>
      </c>
      <c r="G38" s="141" t="s">
        <v>76</v>
      </c>
      <c r="H38" s="141" t="s">
        <v>75</v>
      </c>
      <c r="I38" s="143" t="s">
        <v>47</v>
      </c>
    </row>
    <row r="39" spans="1:9" ht="18" customHeight="1" x14ac:dyDescent="0.2">
      <c r="A39" s="145" t="s">
        <v>11</v>
      </c>
      <c r="B39" s="146">
        <v>1</v>
      </c>
      <c r="C39" s="147"/>
      <c r="D39" s="148"/>
      <c r="E39" s="206"/>
      <c r="F39" s="150"/>
      <c r="G39" s="151"/>
      <c r="H39" s="172"/>
      <c r="I39" s="152"/>
    </row>
    <row r="40" spans="1:9" ht="18" customHeight="1" x14ac:dyDescent="0.2">
      <c r="A40" s="145" t="s">
        <v>11</v>
      </c>
      <c r="B40" s="155">
        <v>2</v>
      </c>
      <c r="C40" s="156"/>
      <c r="D40" s="156"/>
      <c r="E40" s="207"/>
      <c r="F40" s="159"/>
      <c r="G40" s="160"/>
      <c r="H40" s="173"/>
      <c r="I40" s="161"/>
    </row>
    <row r="41" spans="1:9" ht="18" customHeight="1" x14ac:dyDescent="0.2">
      <c r="A41" s="145" t="s">
        <v>11</v>
      </c>
      <c r="B41" s="155">
        <v>3</v>
      </c>
      <c r="C41" s="156"/>
      <c r="D41" s="156"/>
      <c r="E41" s="207"/>
      <c r="F41" s="159"/>
      <c r="G41" s="160"/>
      <c r="H41" s="173"/>
      <c r="I41" s="161"/>
    </row>
    <row r="42" spans="1:9" ht="18" customHeight="1" x14ac:dyDescent="0.2">
      <c r="A42" s="145" t="s">
        <v>11</v>
      </c>
      <c r="B42" s="155">
        <v>4</v>
      </c>
      <c r="C42" s="156"/>
      <c r="D42" s="156"/>
      <c r="E42" s="208"/>
      <c r="F42" s="159"/>
      <c r="G42" s="160"/>
      <c r="H42" s="173"/>
      <c r="I42" s="161"/>
    </row>
    <row r="43" spans="1:9" ht="18" customHeight="1" x14ac:dyDescent="0.2">
      <c r="A43" s="145" t="s">
        <v>11</v>
      </c>
      <c r="B43" s="155">
        <v>5</v>
      </c>
      <c r="C43" s="156"/>
      <c r="D43" s="156"/>
      <c r="E43" s="207"/>
      <c r="F43" s="159"/>
      <c r="G43" s="160"/>
      <c r="H43" s="173"/>
      <c r="I43" s="161"/>
    </row>
    <row r="44" spans="1:9" ht="18" customHeight="1" thickBot="1" x14ac:dyDescent="0.25">
      <c r="A44" s="290" t="s">
        <v>185</v>
      </c>
      <c r="B44" s="291"/>
      <c r="C44" s="291"/>
      <c r="D44" s="291"/>
      <c r="E44" s="291"/>
      <c r="F44" s="291"/>
      <c r="G44" s="291"/>
      <c r="H44" s="291"/>
      <c r="I44" s="174">
        <f>SUM(I39:I43)</f>
        <v>0</v>
      </c>
    </row>
    <row r="45" spans="1:9" ht="18" customHeight="1" thickTop="1" x14ac:dyDescent="0.2"/>
    <row r="46" spans="1:9" ht="18" customHeight="1" x14ac:dyDescent="0.2">
      <c r="A46" s="168" t="s">
        <v>46</v>
      </c>
      <c r="B46" s="192" t="s">
        <v>187</v>
      </c>
      <c r="C46" s="169"/>
      <c r="D46" s="169"/>
      <c r="E46" s="193"/>
      <c r="F46" s="170"/>
      <c r="G46" s="170"/>
      <c r="H46" s="170"/>
      <c r="I46" s="171"/>
    </row>
    <row r="47" spans="1:9" ht="36" customHeight="1" x14ac:dyDescent="0.2">
      <c r="A47" s="140" t="s">
        <v>10</v>
      </c>
      <c r="B47" s="141" t="s">
        <v>0</v>
      </c>
      <c r="C47" s="141" t="s">
        <v>1</v>
      </c>
      <c r="D47" s="141" t="s">
        <v>6</v>
      </c>
      <c r="E47" s="236" t="s">
        <v>2</v>
      </c>
      <c r="F47" s="142" t="s">
        <v>20</v>
      </c>
      <c r="G47" s="141" t="s">
        <v>76</v>
      </c>
      <c r="H47" s="141" t="s">
        <v>75</v>
      </c>
      <c r="I47" s="143" t="s">
        <v>47</v>
      </c>
    </row>
    <row r="48" spans="1:9" ht="18" customHeight="1" x14ac:dyDescent="0.2">
      <c r="A48" s="145" t="s">
        <v>11</v>
      </c>
      <c r="B48" s="146">
        <v>1</v>
      </c>
      <c r="C48" s="147"/>
      <c r="D48" s="148"/>
      <c r="E48" s="206"/>
      <c r="F48" s="150"/>
      <c r="G48" s="151"/>
      <c r="H48" s="172"/>
      <c r="I48" s="152"/>
    </row>
    <row r="49" spans="1:10" ht="18" customHeight="1" x14ac:dyDescent="0.2">
      <c r="A49" s="145" t="s">
        <v>11</v>
      </c>
      <c r="B49" s="155">
        <v>2</v>
      </c>
      <c r="C49" s="156"/>
      <c r="D49" s="156"/>
      <c r="E49" s="207"/>
      <c r="F49" s="159"/>
      <c r="G49" s="160"/>
      <c r="H49" s="173"/>
      <c r="I49" s="161"/>
    </row>
    <row r="50" spans="1:10" ht="18" customHeight="1" x14ac:dyDescent="0.2">
      <c r="A50" s="145" t="s">
        <v>11</v>
      </c>
      <c r="B50" s="155">
        <v>3</v>
      </c>
      <c r="C50" s="156"/>
      <c r="D50" s="156"/>
      <c r="E50" s="207"/>
      <c r="F50" s="159"/>
      <c r="G50" s="160"/>
      <c r="H50" s="173"/>
      <c r="I50" s="161"/>
    </row>
    <row r="51" spans="1:10" ht="18" customHeight="1" x14ac:dyDescent="0.2">
      <c r="A51" s="145" t="s">
        <v>11</v>
      </c>
      <c r="B51" s="155">
        <v>4</v>
      </c>
      <c r="C51" s="156"/>
      <c r="D51" s="156"/>
      <c r="E51" s="208"/>
      <c r="F51" s="159"/>
      <c r="G51" s="160"/>
      <c r="H51" s="173"/>
      <c r="I51" s="161"/>
    </row>
    <row r="52" spans="1:10" ht="18" customHeight="1" x14ac:dyDescent="0.2">
      <c r="A52" s="145" t="s">
        <v>11</v>
      </c>
      <c r="B52" s="155">
        <v>5</v>
      </c>
      <c r="C52" s="156"/>
      <c r="D52" s="156"/>
      <c r="E52" s="207"/>
      <c r="F52" s="159"/>
      <c r="G52" s="160"/>
      <c r="H52" s="173"/>
      <c r="I52" s="161"/>
    </row>
    <row r="53" spans="1:10" ht="18" customHeight="1" thickBot="1" x14ac:dyDescent="0.25">
      <c r="A53" s="290" t="s">
        <v>188</v>
      </c>
      <c r="B53" s="291"/>
      <c r="C53" s="291"/>
      <c r="D53" s="291"/>
      <c r="E53" s="291"/>
      <c r="F53" s="291"/>
      <c r="G53" s="291"/>
      <c r="H53" s="291"/>
      <c r="I53" s="174">
        <f>SUM(I48:I52)</f>
        <v>0</v>
      </c>
    </row>
    <row r="54" spans="1:10" ht="18" customHeight="1" thickTop="1" x14ac:dyDescent="0.2">
      <c r="A54" s="328" t="s">
        <v>245</v>
      </c>
      <c r="B54" s="329"/>
      <c r="C54" s="329"/>
      <c r="D54" s="329"/>
      <c r="E54" s="329"/>
      <c r="F54" s="329"/>
      <c r="G54" s="329"/>
      <c r="H54" s="329"/>
      <c r="I54" s="239">
        <f>I44+I53</f>
        <v>0</v>
      </c>
      <c r="J54" s="240"/>
    </row>
    <row r="55" spans="1:10" ht="18" customHeight="1" thickBot="1" x14ac:dyDescent="0.25">
      <c r="A55" s="290" t="s">
        <v>205</v>
      </c>
      <c r="B55" s="291"/>
      <c r="C55" s="291"/>
      <c r="D55" s="291"/>
      <c r="E55" s="291"/>
      <c r="F55" s="291"/>
      <c r="G55" s="291"/>
      <c r="H55" s="291"/>
      <c r="I55" s="241">
        <f>I33+I54</f>
        <v>0</v>
      </c>
      <c r="J55" s="240"/>
    </row>
    <row r="56" spans="1:10" ht="18" customHeight="1" thickTop="1" x14ac:dyDescent="0.2">
      <c r="A56" s="283" t="s">
        <v>21</v>
      </c>
      <c r="B56" s="283"/>
      <c r="C56" s="283"/>
      <c r="D56" s="283"/>
      <c r="E56" s="283"/>
    </row>
  </sheetData>
  <mergeCells count="9">
    <mergeCell ref="A55:H55"/>
    <mergeCell ref="A14:H14"/>
    <mergeCell ref="A23:H23"/>
    <mergeCell ref="A32:H32"/>
    <mergeCell ref="A56:E56"/>
    <mergeCell ref="A44:H44"/>
    <mergeCell ref="A53:H53"/>
    <mergeCell ref="A33:H33"/>
    <mergeCell ref="A54:H54"/>
  </mergeCells>
  <phoneticPr fontId="3"/>
  <pageMargins left="0.70866141732283472" right="0.70866141732283472" top="0.74803149606299213" bottom="0.74803149606299213" header="0.31496062992125984" footer="0.31496062992125984"/>
  <pageSetup paperSize="9" scale="73" orientation="portrait" r:id="rId1"/>
  <headerFooter>
    <oddHeader>&amp;R証憑一覧</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view="pageBreakPreview" zoomScaleNormal="100" zoomScaleSheetLayoutView="100" workbookViewId="0">
      <selection activeCell="I10" sqref="I10"/>
    </sheetView>
  </sheetViews>
  <sheetFormatPr defaultColWidth="9" defaultRowHeight="18" customHeight="1" x14ac:dyDescent="0.2"/>
  <cols>
    <col min="1" max="1" width="11.21875" style="131" bestFit="1" customWidth="1"/>
    <col min="2" max="2" width="5.6640625" style="132" customWidth="1"/>
    <col min="3" max="3" width="9.77734375" style="132" bestFit="1" customWidth="1"/>
    <col min="4" max="4" width="16.33203125" style="132" bestFit="1" customWidth="1"/>
    <col min="5" max="5" width="31.88671875" style="133" customWidth="1"/>
    <col min="6" max="6" width="15" style="134" bestFit="1" customWidth="1"/>
    <col min="7" max="7" width="5.77734375" style="134" bestFit="1" customWidth="1"/>
    <col min="8" max="8" width="8.6640625" style="134" bestFit="1" customWidth="1"/>
    <col min="9" max="9" width="16.77734375" style="132" bestFit="1" customWidth="1"/>
    <col min="10" max="10" width="9" style="132"/>
    <col min="11" max="11" width="23" style="132" customWidth="1"/>
    <col min="12" max="12" width="18.77734375" style="132" customWidth="1"/>
    <col min="13" max="13" width="13.88671875" style="132" customWidth="1"/>
    <col min="14" max="14" width="10" style="132" customWidth="1"/>
    <col min="15" max="15" width="9" style="132"/>
    <col min="16" max="16" width="17.6640625" style="132" customWidth="1"/>
    <col min="17" max="16384" width="9" style="132"/>
  </cols>
  <sheetData>
    <row r="1" spans="1:12" ht="18" customHeight="1" x14ac:dyDescent="0.2">
      <c r="I1" s="135">
        <f>'証憑一覧表　表紙'!C10</f>
        <v>0</v>
      </c>
    </row>
    <row r="2" spans="1:12" ht="18" customHeight="1" x14ac:dyDescent="0.2">
      <c r="I2" s="135">
        <f>'証憑一覧表　表紙'!C14</f>
        <v>0</v>
      </c>
    </row>
    <row r="3" spans="1:12" ht="18" customHeight="1" x14ac:dyDescent="0.2">
      <c r="I3" s="135">
        <f>'証憑一覧表　表紙'!C18</f>
        <v>0</v>
      </c>
    </row>
    <row r="4" spans="1:12" ht="18" customHeight="1" x14ac:dyDescent="0.2">
      <c r="A4" s="132" t="s">
        <v>189</v>
      </c>
    </row>
    <row r="6" spans="1:12" ht="18" customHeight="1" x14ac:dyDescent="0.2">
      <c r="A6" s="168" t="s">
        <v>46</v>
      </c>
      <c r="B6" s="192" t="s">
        <v>138</v>
      </c>
      <c r="C6" s="169"/>
      <c r="D6" s="169"/>
      <c r="E6" s="169"/>
      <c r="F6" s="170"/>
      <c r="G6" s="170"/>
      <c r="H6" s="170"/>
      <c r="I6" s="171"/>
    </row>
    <row r="7" spans="1:12" s="144" customFormat="1" ht="36" customHeight="1" x14ac:dyDescent="0.2">
      <c r="A7" s="140" t="s">
        <v>10</v>
      </c>
      <c r="B7" s="242" t="s">
        <v>0</v>
      </c>
      <c r="C7" s="141" t="s">
        <v>1</v>
      </c>
      <c r="D7" s="141" t="s">
        <v>6</v>
      </c>
      <c r="E7" s="141" t="s">
        <v>2</v>
      </c>
      <c r="F7" s="142" t="s">
        <v>20</v>
      </c>
      <c r="G7" s="141" t="s">
        <v>76</v>
      </c>
      <c r="H7" s="141" t="s">
        <v>75</v>
      </c>
      <c r="I7" s="143" t="s">
        <v>47</v>
      </c>
      <c r="L7" s="131"/>
    </row>
    <row r="8" spans="1:12" ht="18" customHeight="1" x14ac:dyDescent="0.2">
      <c r="A8" s="145" t="s">
        <v>57</v>
      </c>
      <c r="B8" s="243">
        <v>1</v>
      </c>
      <c r="C8" s="147"/>
      <c r="D8" s="148"/>
      <c r="E8" s="149"/>
      <c r="F8" s="150"/>
      <c r="G8" s="151"/>
      <c r="H8" s="172"/>
      <c r="I8" s="152"/>
      <c r="J8" s="153"/>
      <c r="K8" s="154"/>
    </row>
    <row r="9" spans="1:12" ht="18" customHeight="1" x14ac:dyDescent="0.2">
      <c r="A9" s="145" t="s">
        <v>57</v>
      </c>
      <c r="B9" s="243">
        <v>2</v>
      </c>
      <c r="C9" s="156"/>
      <c r="D9" s="156"/>
      <c r="E9" s="158"/>
      <c r="F9" s="159"/>
      <c r="G9" s="160"/>
      <c r="H9" s="173"/>
      <c r="I9" s="161"/>
      <c r="J9" s="153"/>
      <c r="K9" s="154"/>
    </row>
    <row r="10" spans="1:12" ht="18" customHeight="1" thickBot="1" x14ac:dyDescent="0.25">
      <c r="A10" s="290" t="s">
        <v>200</v>
      </c>
      <c r="B10" s="291"/>
      <c r="C10" s="291"/>
      <c r="D10" s="291"/>
      <c r="E10" s="291"/>
      <c r="F10" s="291"/>
      <c r="G10" s="291"/>
      <c r="H10" s="291"/>
      <c r="I10" s="174">
        <f>SUM(I8:I9)</f>
        <v>0</v>
      </c>
    </row>
    <row r="11" spans="1:12" ht="18" customHeight="1" thickTop="1" x14ac:dyDescent="0.2">
      <c r="A11" s="164"/>
      <c r="B11" s="154"/>
      <c r="C11" s="164"/>
      <c r="D11" s="164"/>
      <c r="E11" s="165"/>
      <c r="F11" s="166"/>
      <c r="G11" s="167"/>
      <c r="H11" s="167"/>
      <c r="I11" s="166"/>
    </row>
    <row r="12" spans="1:12" ht="18" customHeight="1" x14ac:dyDescent="0.2">
      <c r="A12" s="283" t="s">
        <v>21</v>
      </c>
      <c r="B12" s="283"/>
      <c r="C12" s="283"/>
      <c r="D12" s="283"/>
      <c r="E12" s="283"/>
    </row>
    <row r="52" spans="8:8" ht="18" customHeight="1" x14ac:dyDescent="0.2">
      <c r="H52" s="134" t="e">
        <f>'4外部監査費'!A1:H10</f>
        <v>#VALUE!</v>
      </c>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3" fitToHeight="0" orientation="portrait" verticalDpi="4294967293" r:id="rId1"/>
  <headerFooter>
    <oddHeader>&amp;R&amp;"HG丸ｺﾞｼｯｸM-PRO,標準"証憑一覧</oddHeader>
    <oddFooter>&amp;C&amp;"HG丸ｺﾞｼｯｸM-PRO,標準"&amp;P/&amp;N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view="pageBreakPreview" topLeftCell="A19" zoomScaleNormal="100" zoomScaleSheetLayoutView="100" workbookViewId="0">
      <selection activeCell="J17" sqref="J17"/>
    </sheetView>
  </sheetViews>
  <sheetFormatPr defaultColWidth="9" defaultRowHeight="18" customHeight="1" x14ac:dyDescent="0.5"/>
  <cols>
    <col min="1" max="2" width="9" style="107"/>
    <col min="3" max="3" width="9.88671875" style="107" customWidth="1"/>
    <col min="4" max="4" width="14.109375" style="107" customWidth="1"/>
    <col min="5" max="5" width="24.21875" style="107" customWidth="1"/>
    <col min="6" max="6" width="16.21875" style="107" customWidth="1"/>
    <col min="7" max="7" width="12.44140625" style="107" customWidth="1"/>
    <col min="8" max="8" width="9" style="107"/>
    <col min="9" max="9" width="12.44140625" style="107" customWidth="1"/>
    <col min="10" max="10" width="11.77734375" style="107" customWidth="1"/>
    <col min="11" max="16384" width="9" style="107"/>
  </cols>
  <sheetData>
    <row r="1" spans="1:13" s="132" customFormat="1" ht="18" customHeight="1" x14ac:dyDescent="0.2">
      <c r="A1" s="131"/>
      <c r="E1" s="133"/>
      <c r="F1" s="244"/>
      <c r="G1" s="244"/>
      <c r="H1" s="244"/>
      <c r="I1" s="135"/>
      <c r="J1" s="135" t="str">
        <f>'[1]証憑一覧表　表紙'!C10</f>
        <v>XXXXXXXXXXX（XXXX）（プログラム名（期））</v>
      </c>
      <c r="M1" s="135"/>
    </row>
    <row r="2" spans="1:13" s="132" customFormat="1" ht="18" customHeight="1" x14ac:dyDescent="0.2">
      <c r="A2" s="131"/>
      <c r="E2" s="133"/>
      <c r="F2" s="244"/>
      <c r="G2" s="244"/>
      <c r="H2" s="244"/>
      <c r="I2" s="135"/>
      <c r="J2" s="135" t="str">
        <f>'[1]証憑一覧表　表紙'!C14</f>
        <v>XXXXXXXXXXX（事業名）</v>
      </c>
      <c r="M2" s="135"/>
    </row>
    <row r="3" spans="1:13" s="132" customFormat="1" ht="18" customHeight="1" x14ac:dyDescent="0.2">
      <c r="A3" s="131"/>
      <c r="E3" s="133"/>
      <c r="F3" s="244"/>
      <c r="G3" s="244"/>
      <c r="H3" s="244"/>
      <c r="I3" s="135"/>
      <c r="J3" s="135" t="str">
        <f>'[1]証憑一覧表　表紙'!C18</f>
        <v>XXXXXXXXXXX（団体名）</v>
      </c>
      <c r="M3" s="135"/>
    </row>
    <row r="4" spans="1:13" s="132" customFormat="1" ht="18" customHeight="1" x14ac:dyDescent="0.2">
      <c r="A4" s="131" t="s">
        <v>190</v>
      </c>
      <c r="C4" s="245" t="s">
        <v>196</v>
      </c>
      <c r="E4" s="133"/>
      <c r="F4" s="244"/>
      <c r="G4" s="244"/>
      <c r="H4" s="244"/>
      <c r="I4" s="135"/>
    </row>
    <row r="7" spans="1:13" s="132" customFormat="1" ht="18" customHeight="1" x14ac:dyDescent="0.2">
      <c r="A7" s="136" t="s">
        <v>193</v>
      </c>
      <c r="B7" s="246" t="s">
        <v>194</v>
      </c>
      <c r="C7" s="137"/>
      <c r="D7" s="137"/>
      <c r="E7" s="137"/>
      <c r="F7" s="247"/>
      <c r="G7" s="247"/>
      <c r="H7" s="247"/>
      <c r="I7" s="247"/>
      <c r="J7" s="139"/>
    </row>
    <row r="8" spans="1:13" s="144" customFormat="1" ht="36" customHeight="1" x14ac:dyDescent="0.2">
      <c r="A8" s="140" t="s">
        <v>10</v>
      </c>
      <c r="B8" s="141" t="s">
        <v>0</v>
      </c>
      <c r="C8" s="141" t="s">
        <v>1</v>
      </c>
      <c r="D8" s="141" t="s">
        <v>6</v>
      </c>
      <c r="E8" s="297" t="s">
        <v>2</v>
      </c>
      <c r="F8" s="298"/>
      <c r="G8" s="248" t="s">
        <v>20</v>
      </c>
      <c r="H8" s="141" t="s">
        <v>76</v>
      </c>
      <c r="I8" s="141" t="s">
        <v>75</v>
      </c>
      <c r="J8" s="143" t="s">
        <v>47</v>
      </c>
      <c r="L8" s="131"/>
    </row>
    <row r="9" spans="1:13" s="132" customFormat="1" ht="18" customHeight="1" x14ac:dyDescent="0.2">
      <c r="A9" s="145" t="s">
        <v>11</v>
      </c>
      <c r="B9" s="146">
        <v>1</v>
      </c>
      <c r="C9" s="147"/>
      <c r="D9" s="148"/>
      <c r="E9" s="331"/>
      <c r="F9" s="332"/>
      <c r="G9" s="249"/>
      <c r="H9" s="250"/>
      <c r="I9" s="249"/>
      <c r="J9" s="251"/>
      <c r="K9" s="154"/>
    </row>
    <row r="10" spans="1:13" s="132" customFormat="1" ht="18" customHeight="1" x14ac:dyDescent="0.2">
      <c r="A10" s="145" t="s">
        <v>11</v>
      </c>
      <c r="B10" s="155">
        <v>2</v>
      </c>
      <c r="C10" s="156"/>
      <c r="D10" s="157"/>
      <c r="E10" s="331"/>
      <c r="F10" s="332"/>
      <c r="G10" s="252"/>
      <c r="H10" s="253"/>
      <c r="I10" s="252"/>
      <c r="J10" s="254"/>
      <c r="K10" s="154"/>
    </row>
    <row r="11" spans="1:13" s="132" customFormat="1" ht="18" customHeight="1" x14ac:dyDescent="0.2">
      <c r="A11" s="145" t="s">
        <v>11</v>
      </c>
      <c r="B11" s="155">
        <v>3</v>
      </c>
      <c r="C11" s="156"/>
      <c r="D11" s="157"/>
      <c r="E11" s="331"/>
      <c r="F11" s="332"/>
      <c r="G11" s="252"/>
      <c r="H11" s="253"/>
      <c r="I11" s="252"/>
      <c r="J11" s="254"/>
      <c r="K11" s="154"/>
    </row>
    <row r="12" spans="1:13" s="132" customFormat="1" ht="18" customHeight="1" x14ac:dyDescent="0.2">
      <c r="A12" s="145" t="s">
        <v>11</v>
      </c>
      <c r="B12" s="155">
        <v>4</v>
      </c>
      <c r="C12" s="156"/>
      <c r="D12" s="157"/>
      <c r="E12" s="331"/>
      <c r="F12" s="332"/>
      <c r="G12" s="252"/>
      <c r="H12" s="253"/>
      <c r="I12" s="252"/>
      <c r="J12" s="254"/>
      <c r="K12" s="154"/>
    </row>
    <row r="13" spans="1:13" s="132" customFormat="1" ht="18" customHeight="1" x14ac:dyDescent="0.2">
      <c r="A13" s="145" t="s">
        <v>11</v>
      </c>
      <c r="B13" s="155">
        <v>5</v>
      </c>
      <c r="C13" s="156"/>
      <c r="D13" s="157"/>
      <c r="E13" s="331"/>
      <c r="F13" s="332"/>
      <c r="G13" s="252"/>
      <c r="H13" s="253"/>
      <c r="I13" s="252"/>
      <c r="J13" s="254"/>
      <c r="K13" s="154"/>
    </row>
    <row r="14" spans="1:13" s="132" customFormat="1" ht="18" customHeight="1" x14ac:dyDescent="0.2">
      <c r="A14" s="145" t="s">
        <v>11</v>
      </c>
      <c r="B14" s="155">
        <v>6</v>
      </c>
      <c r="C14" s="156"/>
      <c r="D14" s="157"/>
      <c r="E14" s="331"/>
      <c r="F14" s="332"/>
      <c r="G14" s="252"/>
      <c r="H14" s="253"/>
      <c r="I14" s="252"/>
      <c r="J14" s="254"/>
    </row>
    <row r="15" spans="1:13" s="132" customFormat="1" ht="18" customHeight="1" x14ac:dyDescent="0.2">
      <c r="A15" s="145" t="s">
        <v>11</v>
      </c>
      <c r="B15" s="155">
        <v>7</v>
      </c>
      <c r="C15" s="156"/>
      <c r="D15" s="157"/>
      <c r="E15" s="331"/>
      <c r="F15" s="332"/>
      <c r="G15" s="252"/>
      <c r="H15" s="253"/>
      <c r="I15" s="252"/>
      <c r="J15" s="254"/>
    </row>
    <row r="16" spans="1:13" s="132" customFormat="1" ht="18" customHeight="1" x14ac:dyDescent="0.2">
      <c r="A16" s="145" t="s">
        <v>11</v>
      </c>
      <c r="B16" s="155">
        <v>8</v>
      </c>
      <c r="C16" s="156"/>
      <c r="D16" s="157"/>
      <c r="E16" s="331"/>
      <c r="F16" s="332"/>
      <c r="G16" s="252"/>
      <c r="H16" s="253"/>
      <c r="I16" s="252"/>
      <c r="J16" s="254"/>
    </row>
    <row r="17" spans="1:13" s="132" customFormat="1" ht="18" customHeight="1" thickBot="1" x14ac:dyDescent="0.25">
      <c r="A17" s="290" t="s">
        <v>109</v>
      </c>
      <c r="B17" s="291"/>
      <c r="C17" s="291"/>
      <c r="D17" s="291"/>
      <c r="E17" s="291"/>
      <c r="F17" s="291"/>
      <c r="G17" s="291"/>
      <c r="H17" s="291"/>
      <c r="I17" s="330"/>
      <c r="J17" s="255">
        <f>SUM(J9:J16)</f>
        <v>0</v>
      </c>
    </row>
    <row r="18" spans="1:13" ht="18" customHeight="1" thickTop="1" x14ac:dyDescent="0.5"/>
    <row r="19" spans="1:13" s="132" customFormat="1" ht="18" customHeight="1" x14ac:dyDescent="0.2">
      <c r="A19" s="168" t="s">
        <v>46</v>
      </c>
      <c r="B19" s="192" t="s">
        <v>195</v>
      </c>
      <c r="C19" s="169"/>
      <c r="D19" s="169"/>
      <c r="E19" s="193"/>
      <c r="F19" s="193"/>
      <c r="G19" s="256"/>
      <c r="H19" s="256"/>
      <c r="I19" s="256"/>
      <c r="J19" s="171"/>
    </row>
    <row r="20" spans="1:13" s="194" customFormat="1" ht="18" customHeight="1" x14ac:dyDescent="0.2">
      <c r="A20" s="301" t="s">
        <v>10</v>
      </c>
      <c r="B20" s="299" t="s">
        <v>0</v>
      </c>
      <c r="C20" s="299" t="s">
        <v>1</v>
      </c>
      <c r="D20" s="299" t="s">
        <v>6</v>
      </c>
      <c r="E20" s="297" t="s">
        <v>2</v>
      </c>
      <c r="F20" s="298"/>
      <c r="G20" s="333" t="s">
        <v>20</v>
      </c>
      <c r="H20" s="299" t="s">
        <v>76</v>
      </c>
      <c r="I20" s="299" t="s">
        <v>75</v>
      </c>
      <c r="J20" s="303" t="s">
        <v>47</v>
      </c>
      <c r="M20" s="164"/>
    </row>
    <row r="21" spans="1:13" s="194" customFormat="1" ht="36" customHeight="1" x14ac:dyDescent="0.2">
      <c r="A21" s="302"/>
      <c r="B21" s="300"/>
      <c r="C21" s="300"/>
      <c r="D21" s="300"/>
      <c r="E21" s="141" t="s">
        <v>53</v>
      </c>
      <c r="F21" s="141" t="s">
        <v>54</v>
      </c>
      <c r="G21" s="334"/>
      <c r="H21" s="300"/>
      <c r="I21" s="300"/>
      <c r="J21" s="304"/>
      <c r="M21" s="164"/>
    </row>
    <row r="22" spans="1:13" s="132" customFormat="1" ht="18" customHeight="1" x14ac:dyDescent="0.2">
      <c r="A22" s="145" t="s">
        <v>11</v>
      </c>
      <c r="B22" s="146">
        <v>1</v>
      </c>
      <c r="C22" s="147"/>
      <c r="D22" s="148"/>
      <c r="E22" s="196"/>
      <c r="F22" s="196"/>
      <c r="G22" s="249"/>
      <c r="H22" s="250"/>
      <c r="I22" s="257"/>
      <c r="J22" s="251"/>
      <c r="K22" s="258"/>
      <c r="L22" s="154"/>
    </row>
    <row r="23" spans="1:13" s="132" customFormat="1" ht="18" customHeight="1" x14ac:dyDescent="0.2">
      <c r="A23" s="145" t="s">
        <v>11</v>
      </c>
      <c r="B23" s="155">
        <v>2</v>
      </c>
      <c r="C23" s="156"/>
      <c r="D23" s="156"/>
      <c r="E23" s="197"/>
      <c r="F23" s="197"/>
      <c r="G23" s="252"/>
      <c r="H23" s="253"/>
      <c r="I23" s="259"/>
      <c r="J23" s="254"/>
      <c r="K23" s="258"/>
      <c r="L23" s="154"/>
    </row>
    <row r="24" spans="1:13" s="132" customFormat="1" ht="18" customHeight="1" x14ac:dyDescent="0.2">
      <c r="A24" s="145" t="s">
        <v>11</v>
      </c>
      <c r="B24" s="155">
        <v>3</v>
      </c>
      <c r="C24" s="156"/>
      <c r="D24" s="156"/>
      <c r="E24" s="197"/>
      <c r="F24" s="197"/>
      <c r="G24" s="252"/>
      <c r="H24" s="253"/>
      <c r="I24" s="259"/>
      <c r="J24" s="254"/>
      <c r="K24" s="258"/>
      <c r="L24" s="154"/>
    </row>
    <row r="25" spans="1:13" s="132" customFormat="1" ht="18" customHeight="1" x14ac:dyDescent="0.2">
      <c r="A25" s="145" t="s">
        <v>11</v>
      </c>
      <c r="B25" s="155">
        <v>4</v>
      </c>
      <c r="C25" s="156"/>
      <c r="D25" s="156"/>
      <c r="E25" s="198"/>
      <c r="F25" s="198"/>
      <c r="G25" s="252"/>
      <c r="H25" s="253"/>
      <c r="I25" s="259"/>
      <c r="J25" s="254"/>
      <c r="K25" s="258"/>
      <c r="L25" s="154"/>
    </row>
    <row r="26" spans="1:13" s="132" customFormat="1" ht="18" customHeight="1" x14ac:dyDescent="0.2">
      <c r="A26" s="145" t="s">
        <v>11</v>
      </c>
      <c r="B26" s="155">
        <v>5</v>
      </c>
      <c r="C26" s="156"/>
      <c r="D26" s="156"/>
      <c r="E26" s="197"/>
      <c r="F26" s="197"/>
      <c r="G26" s="252"/>
      <c r="H26" s="253"/>
      <c r="I26" s="259"/>
      <c r="J26" s="254"/>
      <c r="K26" s="258"/>
      <c r="L26" s="154"/>
    </row>
    <row r="27" spans="1:13" s="132" customFormat="1" ht="18" customHeight="1" x14ac:dyDescent="0.2">
      <c r="A27" s="145" t="s">
        <v>11</v>
      </c>
      <c r="B27" s="155">
        <v>6</v>
      </c>
      <c r="C27" s="156"/>
      <c r="D27" s="156"/>
      <c r="E27" s="197"/>
      <c r="F27" s="197"/>
      <c r="G27" s="252"/>
      <c r="H27" s="253"/>
      <c r="I27" s="259"/>
      <c r="J27" s="254"/>
    </row>
    <row r="28" spans="1:13" s="132" customFormat="1" ht="18" customHeight="1" thickBot="1" x14ac:dyDescent="0.25">
      <c r="A28" s="290" t="s">
        <v>123</v>
      </c>
      <c r="B28" s="291"/>
      <c r="C28" s="291"/>
      <c r="D28" s="291"/>
      <c r="E28" s="291"/>
      <c r="F28" s="291"/>
      <c r="G28" s="291"/>
      <c r="H28" s="291"/>
      <c r="I28" s="291"/>
      <c r="J28" s="260">
        <f>SUM(J22:J27)</f>
        <v>0</v>
      </c>
    </row>
    <row r="29" spans="1:13" ht="18" customHeight="1" thickTop="1" x14ac:dyDescent="0.5"/>
  </sheetData>
  <mergeCells count="20">
    <mergeCell ref="J20:J21"/>
    <mergeCell ref="A28:I28"/>
    <mergeCell ref="A20:A21"/>
    <mergeCell ref="B20:B21"/>
    <mergeCell ref="C20:C21"/>
    <mergeCell ref="D20:D21"/>
    <mergeCell ref="A17:I17"/>
    <mergeCell ref="E20:F20"/>
    <mergeCell ref="E8:F8"/>
    <mergeCell ref="E9:F9"/>
    <mergeCell ref="E10:F10"/>
    <mergeCell ref="E11:F11"/>
    <mergeCell ref="E12:F12"/>
    <mergeCell ref="E13:F13"/>
    <mergeCell ref="E14:F14"/>
    <mergeCell ref="E15:F15"/>
    <mergeCell ref="E16:F16"/>
    <mergeCell ref="G20:G21"/>
    <mergeCell ref="H20:H21"/>
    <mergeCell ref="I20:I21"/>
  </mergeCells>
  <phoneticPr fontId="3"/>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view="pageBreakPreview" zoomScaleNormal="100" zoomScaleSheetLayoutView="100" workbookViewId="0">
      <selection activeCell="A22" sqref="A22"/>
    </sheetView>
  </sheetViews>
  <sheetFormatPr defaultColWidth="9" defaultRowHeight="18" customHeight="1" x14ac:dyDescent="0.5"/>
  <cols>
    <col min="1" max="1" width="50.33203125" style="106" bestFit="1" customWidth="1"/>
    <col min="2" max="2" width="11" style="107" bestFit="1" customWidth="1"/>
    <col min="3" max="3" width="45.6640625" style="106" customWidth="1"/>
    <col min="4" max="16384" width="9" style="107"/>
  </cols>
  <sheetData>
    <row r="1" spans="1:3" ht="18" customHeight="1" x14ac:dyDescent="0.5">
      <c r="A1" s="106">
        <f>収支報告書!A4</f>
        <v>0</v>
      </c>
    </row>
    <row r="2" spans="1:3" ht="18" customHeight="1" x14ac:dyDescent="0.5">
      <c r="A2" s="106">
        <f>収支報告書!A6</f>
        <v>0</v>
      </c>
    </row>
    <row r="3" spans="1:3" ht="18" customHeight="1" x14ac:dyDescent="0.5">
      <c r="A3" s="106">
        <f>収支報告書!A8</f>
        <v>0</v>
      </c>
    </row>
    <row r="5" spans="1:3" ht="18" customHeight="1" x14ac:dyDescent="0.5">
      <c r="A5" s="277" t="s">
        <v>219</v>
      </c>
      <c r="B5" s="277"/>
      <c r="C5" s="277"/>
    </row>
    <row r="7" spans="1:3" s="111" customFormat="1" ht="18" customHeight="1" thickBot="1" x14ac:dyDescent="0.25">
      <c r="A7" s="108" t="s">
        <v>22</v>
      </c>
      <c r="B7" s="109" t="s">
        <v>23</v>
      </c>
      <c r="C7" s="110" t="s">
        <v>206</v>
      </c>
    </row>
    <row r="8" spans="1:3" ht="18" customHeight="1" x14ac:dyDescent="0.5">
      <c r="A8" s="112" t="s">
        <v>139</v>
      </c>
      <c r="B8" s="113">
        <f>収支報告書!L19</f>
        <v>0</v>
      </c>
      <c r="C8" s="114"/>
    </row>
    <row r="9" spans="1:3" ht="18" customHeight="1" x14ac:dyDescent="0.5">
      <c r="A9" s="112" t="s">
        <v>143</v>
      </c>
      <c r="B9" s="115">
        <f>収支報告書!L20</f>
        <v>0</v>
      </c>
      <c r="C9" s="116"/>
    </row>
    <row r="10" spans="1:3" ht="18" customHeight="1" x14ac:dyDescent="0.5">
      <c r="A10" s="112" t="s">
        <v>144</v>
      </c>
      <c r="B10" s="115">
        <f>収支報告書!L21</f>
        <v>0</v>
      </c>
      <c r="C10" s="116"/>
    </row>
    <row r="11" spans="1:3" ht="18" customHeight="1" x14ac:dyDescent="0.5">
      <c r="A11" s="117" t="s">
        <v>93</v>
      </c>
      <c r="B11" s="118">
        <f>収支報告書!L25</f>
        <v>0</v>
      </c>
      <c r="C11" s="119"/>
    </row>
    <row r="12" spans="1:3" ht="18" customHeight="1" x14ac:dyDescent="0.5">
      <c r="A12" s="117" t="s">
        <v>96</v>
      </c>
      <c r="B12" s="118">
        <f>収支報告書!L35</f>
        <v>0</v>
      </c>
      <c r="C12" s="119"/>
    </row>
    <row r="13" spans="1:3" ht="18" customHeight="1" x14ac:dyDescent="0.5">
      <c r="A13" s="117" t="s">
        <v>94</v>
      </c>
      <c r="B13" s="118">
        <f>収支報告書!L41</f>
        <v>0</v>
      </c>
      <c r="C13" s="119"/>
    </row>
    <row r="14" spans="1:3" ht="18" customHeight="1" x14ac:dyDescent="0.5">
      <c r="A14" s="117" t="s">
        <v>141</v>
      </c>
      <c r="B14" s="118">
        <f>収支報告書!L42</f>
        <v>0</v>
      </c>
      <c r="C14" s="119"/>
    </row>
    <row r="15" spans="1:3" ht="18" customHeight="1" x14ac:dyDescent="0.5">
      <c r="A15" s="117" t="s">
        <v>95</v>
      </c>
      <c r="B15" s="118">
        <f>収支報告書!L43</f>
        <v>0</v>
      </c>
      <c r="C15" s="119"/>
    </row>
    <row r="16" spans="1:3" ht="18" customHeight="1" x14ac:dyDescent="0.5">
      <c r="A16" s="117" t="s">
        <v>97</v>
      </c>
      <c r="B16" s="118">
        <f>収支報告書!L48</f>
        <v>0</v>
      </c>
      <c r="C16" s="119"/>
    </row>
    <row r="17" spans="1:3" ht="18" customHeight="1" x14ac:dyDescent="0.5">
      <c r="A17" s="117" t="s">
        <v>142</v>
      </c>
      <c r="B17" s="118">
        <f>収支報告書!L49</f>
        <v>0</v>
      </c>
      <c r="C17" s="120"/>
    </row>
    <row r="18" spans="1:3" ht="18" customHeight="1" x14ac:dyDescent="0.5">
      <c r="A18" s="121" t="s">
        <v>198</v>
      </c>
      <c r="B18" s="118">
        <f>収支報告書!L52</f>
        <v>0</v>
      </c>
      <c r="C18" s="120"/>
    </row>
    <row r="19" spans="1:3" ht="18" customHeight="1" thickBot="1" x14ac:dyDescent="0.55000000000000004">
      <c r="A19" s="121" t="s">
        <v>199</v>
      </c>
      <c r="B19" s="122">
        <f>収支報告書!L53</f>
        <v>0</v>
      </c>
      <c r="C19" s="120"/>
    </row>
    <row r="20" spans="1:3" ht="18" customHeight="1" thickTop="1" x14ac:dyDescent="0.5">
      <c r="A20" s="123" t="s">
        <v>98</v>
      </c>
      <c r="B20" s="124">
        <f>収支報告書!L55</f>
        <v>0</v>
      </c>
      <c r="C20" s="125"/>
    </row>
    <row r="21" spans="1:3" ht="18" customHeight="1" x14ac:dyDescent="0.5">
      <c r="A21" s="278" t="s">
        <v>140</v>
      </c>
      <c r="B21" s="279"/>
      <c r="C21" s="279"/>
    </row>
  </sheetData>
  <mergeCells count="2">
    <mergeCell ref="A5:C5"/>
    <mergeCell ref="A21:C21"/>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D23"/>
  <sheetViews>
    <sheetView showGridLines="0" view="pageBreakPreview" zoomScaleNormal="100" zoomScaleSheetLayoutView="100" workbookViewId="0">
      <selection activeCell="C9" sqref="C9"/>
    </sheetView>
  </sheetViews>
  <sheetFormatPr defaultColWidth="9" defaultRowHeight="17.399999999999999" x14ac:dyDescent="0.5"/>
  <cols>
    <col min="1" max="1" width="3.33203125" style="107" customWidth="1"/>
    <col min="2" max="2" width="19" style="107" customWidth="1"/>
    <col min="3" max="3" width="55.21875" style="107" customWidth="1"/>
    <col min="4" max="16384" width="9" style="107"/>
  </cols>
  <sheetData>
    <row r="3" spans="2:3" ht="19.2" x14ac:dyDescent="0.55000000000000004">
      <c r="B3" s="280" t="s">
        <v>18</v>
      </c>
      <c r="C3" s="280"/>
    </row>
    <row r="4" spans="2:3" ht="19.2" x14ac:dyDescent="0.55000000000000004">
      <c r="B4" s="126"/>
      <c r="C4" s="126"/>
    </row>
    <row r="5" spans="2:3" ht="19.2" x14ac:dyDescent="0.55000000000000004">
      <c r="B5" s="126"/>
      <c r="C5" s="126"/>
    </row>
    <row r="6" spans="2:3" ht="19.2" x14ac:dyDescent="0.55000000000000004">
      <c r="B6" s="126"/>
      <c r="C6" s="126"/>
    </row>
    <row r="7" spans="2:3" ht="19.2" x14ac:dyDescent="0.55000000000000004">
      <c r="B7" s="126"/>
      <c r="C7" s="126"/>
    </row>
    <row r="8" spans="2:3" ht="19.2" x14ac:dyDescent="0.55000000000000004">
      <c r="B8" s="126"/>
      <c r="C8" s="126"/>
    </row>
    <row r="9" spans="2:3" ht="19.2" x14ac:dyDescent="0.55000000000000004">
      <c r="B9" s="126"/>
      <c r="C9" s="126"/>
    </row>
    <row r="10" spans="2:3" ht="19.2" x14ac:dyDescent="0.55000000000000004">
      <c r="B10" s="126" t="s">
        <v>7</v>
      </c>
      <c r="C10" s="127">
        <f>収支報告書!A4</f>
        <v>0</v>
      </c>
    </row>
    <row r="11" spans="2:3" ht="19.2" x14ac:dyDescent="0.55000000000000004">
      <c r="B11" s="126"/>
      <c r="C11" s="128"/>
    </row>
    <row r="12" spans="2:3" ht="19.2" x14ac:dyDescent="0.55000000000000004">
      <c r="B12" s="126"/>
      <c r="C12" s="128"/>
    </row>
    <row r="13" spans="2:3" ht="19.2" x14ac:dyDescent="0.55000000000000004">
      <c r="B13" s="126"/>
      <c r="C13" s="128"/>
    </row>
    <row r="14" spans="2:3" ht="19.2" x14ac:dyDescent="0.55000000000000004">
      <c r="B14" s="126" t="s">
        <v>8</v>
      </c>
      <c r="C14" s="127">
        <f>収支報告書!A6</f>
        <v>0</v>
      </c>
    </row>
    <row r="15" spans="2:3" ht="19.2" x14ac:dyDescent="0.55000000000000004">
      <c r="B15" s="126"/>
      <c r="C15" s="128"/>
    </row>
    <row r="16" spans="2:3" ht="19.2" x14ac:dyDescent="0.55000000000000004">
      <c r="B16" s="126"/>
      <c r="C16" s="128"/>
    </row>
    <row r="17" spans="2:4" ht="19.2" x14ac:dyDescent="0.55000000000000004">
      <c r="B17" s="126"/>
      <c r="C17" s="128"/>
    </row>
    <row r="18" spans="2:4" ht="19.2" x14ac:dyDescent="0.55000000000000004">
      <c r="B18" s="126" t="s">
        <v>9</v>
      </c>
      <c r="C18" s="127">
        <f>収支報告書!A8</f>
        <v>0</v>
      </c>
    </row>
    <row r="19" spans="2:4" x14ac:dyDescent="0.5">
      <c r="C19" s="129"/>
    </row>
    <row r="21" spans="2:4" x14ac:dyDescent="0.5">
      <c r="B21" s="130" t="s">
        <v>133</v>
      </c>
      <c r="C21" s="130"/>
      <c r="D21" s="130"/>
    </row>
    <row r="22" spans="2:4" x14ac:dyDescent="0.5">
      <c r="B22" s="130" t="s">
        <v>132</v>
      </c>
      <c r="C22" s="130"/>
      <c r="D22" s="130"/>
    </row>
    <row r="23" spans="2:4" x14ac:dyDescent="0.5">
      <c r="B23" s="130" t="s">
        <v>134</v>
      </c>
      <c r="C23" s="130"/>
      <c r="D23" s="130"/>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view="pageBreakPreview" topLeftCell="A157" zoomScaleNormal="100" zoomScaleSheetLayoutView="100" workbookViewId="0">
      <selection activeCell="I177" sqref="I177"/>
    </sheetView>
  </sheetViews>
  <sheetFormatPr defaultColWidth="9" defaultRowHeight="18" customHeight="1" x14ac:dyDescent="0.2"/>
  <cols>
    <col min="1" max="1" width="11.88671875" style="131" bestFit="1" customWidth="1"/>
    <col min="2" max="2" width="5.6640625" style="132" customWidth="1"/>
    <col min="3" max="3" width="9.77734375" style="132" bestFit="1" customWidth="1"/>
    <col min="4" max="4" width="16.33203125" style="132" bestFit="1" customWidth="1"/>
    <col min="5" max="5" width="31.88671875" style="133" customWidth="1"/>
    <col min="6" max="6" width="13.6640625" style="134" customWidth="1"/>
    <col min="7" max="7" width="5.77734375" style="134" bestFit="1" customWidth="1"/>
    <col min="8" max="8" width="7.77734375" style="134" bestFit="1" customWidth="1"/>
    <col min="9" max="9" width="16.6640625" style="132" bestFit="1" customWidth="1"/>
    <col min="10" max="10" width="9" style="132"/>
    <col min="11" max="11" width="23" style="132" customWidth="1"/>
    <col min="12" max="12" width="18.77734375" style="132" customWidth="1"/>
    <col min="13" max="13" width="13.88671875" style="132" customWidth="1"/>
    <col min="14" max="14" width="10" style="132" customWidth="1"/>
    <col min="15" max="15" width="9" style="132"/>
    <col min="16" max="16" width="17.6640625" style="132" customWidth="1"/>
    <col min="17" max="16384" width="9" style="132"/>
  </cols>
  <sheetData>
    <row r="1" spans="1:12" ht="18" customHeight="1" x14ac:dyDescent="0.2">
      <c r="I1" s="135">
        <f>'証憑一覧表　表紙'!C10</f>
        <v>0</v>
      </c>
    </row>
    <row r="2" spans="1:12" ht="18" customHeight="1" x14ac:dyDescent="0.2">
      <c r="I2" s="135">
        <f>'証憑一覧表　表紙'!C14</f>
        <v>0</v>
      </c>
    </row>
    <row r="3" spans="1:12" ht="18" customHeight="1" x14ac:dyDescent="0.2">
      <c r="I3" s="135">
        <f>'証憑一覧表　表紙'!C18</f>
        <v>0</v>
      </c>
    </row>
    <row r="4" spans="1:12" ht="18" customHeight="1" x14ac:dyDescent="0.2">
      <c r="A4" s="132" t="s">
        <v>40</v>
      </c>
    </row>
    <row r="5" spans="1:12" ht="18" customHeight="1" x14ac:dyDescent="0.2">
      <c r="A5" s="132" t="s">
        <v>44</v>
      </c>
    </row>
    <row r="7" spans="1:12" ht="18" customHeight="1" x14ac:dyDescent="0.2">
      <c r="A7" s="136" t="s">
        <v>46</v>
      </c>
      <c r="B7" s="178" t="s">
        <v>220</v>
      </c>
      <c r="C7" s="178"/>
      <c r="D7" s="178"/>
      <c r="E7" s="137"/>
      <c r="F7" s="138"/>
      <c r="G7" s="138"/>
      <c r="H7" s="138"/>
      <c r="I7" s="139"/>
    </row>
    <row r="8" spans="1:12" s="144" customFormat="1" ht="36" customHeight="1" x14ac:dyDescent="0.2">
      <c r="A8" s="140" t="s">
        <v>10</v>
      </c>
      <c r="B8" s="141" t="s">
        <v>0</v>
      </c>
      <c r="C8" s="141" t="s">
        <v>1</v>
      </c>
      <c r="D8" s="141" t="s">
        <v>6</v>
      </c>
      <c r="E8" s="141" t="s">
        <v>2</v>
      </c>
      <c r="F8" s="142" t="s">
        <v>20</v>
      </c>
      <c r="G8" s="141" t="s">
        <v>76</v>
      </c>
      <c r="H8" s="141" t="s">
        <v>75</v>
      </c>
      <c r="I8" s="143" t="s">
        <v>47</v>
      </c>
      <c r="L8" s="131"/>
    </row>
    <row r="9" spans="1:12" ht="18" customHeight="1" x14ac:dyDescent="0.2">
      <c r="A9" s="145" t="s">
        <v>11</v>
      </c>
      <c r="B9" s="146">
        <v>1</v>
      </c>
      <c r="C9" s="147"/>
      <c r="D9" s="148"/>
      <c r="E9" s="149"/>
      <c r="F9" s="150"/>
      <c r="G9" s="151"/>
      <c r="H9" s="150"/>
      <c r="I9" s="152"/>
      <c r="J9" s="153"/>
      <c r="K9" s="154"/>
    </row>
    <row r="10" spans="1:12" ht="18" customHeight="1" x14ac:dyDescent="0.2">
      <c r="A10" s="145" t="s">
        <v>11</v>
      </c>
      <c r="B10" s="155">
        <v>2</v>
      </c>
      <c r="C10" s="156"/>
      <c r="D10" s="157"/>
      <c r="E10" s="158"/>
      <c r="F10" s="159"/>
      <c r="G10" s="160"/>
      <c r="H10" s="159"/>
      <c r="I10" s="161"/>
      <c r="J10" s="153"/>
      <c r="K10" s="154"/>
    </row>
    <row r="11" spans="1:12" ht="18" customHeight="1" x14ac:dyDescent="0.2">
      <c r="A11" s="145" t="s">
        <v>11</v>
      </c>
      <c r="B11" s="155">
        <v>3</v>
      </c>
      <c r="C11" s="156"/>
      <c r="D11" s="157"/>
      <c r="E11" s="158"/>
      <c r="F11" s="159"/>
      <c r="G11" s="160"/>
      <c r="H11" s="159"/>
      <c r="I11" s="161"/>
      <c r="J11" s="153"/>
      <c r="K11" s="154"/>
    </row>
    <row r="12" spans="1:12" ht="18" customHeight="1" x14ac:dyDescent="0.2">
      <c r="A12" s="145" t="s">
        <v>11</v>
      </c>
      <c r="B12" s="155">
        <v>4</v>
      </c>
      <c r="C12" s="156"/>
      <c r="D12" s="157"/>
      <c r="E12" s="162"/>
      <c r="F12" s="159"/>
      <c r="G12" s="160"/>
      <c r="H12" s="159"/>
      <c r="I12" s="161"/>
      <c r="J12" s="153"/>
      <c r="K12" s="154"/>
    </row>
    <row r="13" spans="1:12" ht="18" customHeight="1" x14ac:dyDescent="0.2">
      <c r="A13" s="145" t="s">
        <v>11</v>
      </c>
      <c r="B13" s="155">
        <v>5</v>
      </c>
      <c r="C13" s="156"/>
      <c r="D13" s="157"/>
      <c r="E13" s="158"/>
      <c r="F13" s="159"/>
      <c r="G13" s="160"/>
      <c r="H13" s="159"/>
      <c r="I13" s="161"/>
      <c r="J13" s="153"/>
      <c r="K13" s="154"/>
    </row>
    <row r="14" spans="1:12" ht="18" customHeight="1" x14ac:dyDescent="0.2">
      <c r="A14" s="145" t="s">
        <v>11</v>
      </c>
      <c r="B14" s="155">
        <v>6</v>
      </c>
      <c r="C14" s="156"/>
      <c r="D14" s="157"/>
      <c r="E14" s="158"/>
      <c r="F14" s="159"/>
      <c r="G14" s="160"/>
      <c r="H14" s="159"/>
      <c r="I14" s="161"/>
    </row>
    <row r="15" spans="1:12" ht="18" customHeight="1" x14ac:dyDescent="0.2">
      <c r="A15" s="145" t="s">
        <v>11</v>
      </c>
      <c r="B15" s="155">
        <v>7</v>
      </c>
      <c r="C15" s="156"/>
      <c r="D15" s="157"/>
      <c r="E15" s="158"/>
      <c r="F15" s="159"/>
      <c r="G15" s="160"/>
      <c r="H15" s="159"/>
      <c r="I15" s="161"/>
    </row>
    <row r="16" spans="1:12" ht="18" customHeight="1" x14ac:dyDescent="0.2">
      <c r="A16" s="145" t="s">
        <v>11</v>
      </c>
      <c r="B16" s="155">
        <v>8</v>
      </c>
      <c r="C16" s="156"/>
      <c r="D16" s="157"/>
      <c r="E16" s="158"/>
      <c r="F16" s="159"/>
      <c r="G16" s="160"/>
      <c r="H16" s="159"/>
      <c r="I16" s="161"/>
    </row>
    <row r="17" spans="1:14" s="154" customFormat="1" ht="18" customHeight="1" x14ac:dyDescent="0.2">
      <c r="A17" s="145" t="s">
        <v>11</v>
      </c>
      <c r="B17" s="155">
        <v>9</v>
      </c>
      <c r="C17" s="156"/>
      <c r="D17" s="157"/>
      <c r="E17" s="158"/>
      <c r="F17" s="159"/>
      <c r="G17" s="160"/>
      <c r="H17" s="159"/>
      <c r="I17" s="161"/>
      <c r="J17" s="132"/>
      <c r="K17" s="132"/>
      <c r="L17" s="132"/>
      <c r="M17" s="132"/>
      <c r="N17" s="132"/>
    </row>
    <row r="18" spans="1:14" ht="18" customHeight="1" x14ac:dyDescent="0.2">
      <c r="A18" s="145" t="s">
        <v>11</v>
      </c>
      <c r="B18" s="155">
        <v>10</v>
      </c>
      <c r="C18" s="156"/>
      <c r="D18" s="157"/>
      <c r="E18" s="158"/>
      <c r="F18" s="159"/>
      <c r="G18" s="160"/>
      <c r="H18" s="159"/>
      <c r="I18" s="161"/>
    </row>
    <row r="19" spans="1:14" ht="18" customHeight="1" x14ac:dyDescent="0.2">
      <c r="A19" s="145" t="s">
        <v>11</v>
      </c>
      <c r="B19" s="155">
        <v>11</v>
      </c>
      <c r="C19" s="156"/>
      <c r="D19" s="157"/>
      <c r="E19" s="158"/>
      <c r="F19" s="159"/>
      <c r="G19" s="160"/>
      <c r="H19" s="159"/>
      <c r="I19" s="161"/>
    </row>
    <row r="20" spans="1:14" ht="18" customHeight="1" x14ac:dyDescent="0.2">
      <c r="A20" s="145" t="s">
        <v>11</v>
      </c>
      <c r="B20" s="155">
        <v>12</v>
      </c>
      <c r="C20" s="156"/>
      <c r="D20" s="157"/>
      <c r="E20" s="158"/>
      <c r="F20" s="159"/>
      <c r="G20" s="160"/>
      <c r="H20" s="159"/>
      <c r="I20" s="161"/>
    </row>
    <row r="21" spans="1:14" ht="18" customHeight="1" x14ac:dyDescent="0.2">
      <c r="A21" s="145" t="s">
        <v>11</v>
      </c>
      <c r="B21" s="155">
        <v>13</v>
      </c>
      <c r="C21" s="156"/>
      <c r="D21" s="157"/>
      <c r="E21" s="158"/>
      <c r="F21" s="159"/>
      <c r="G21" s="160"/>
      <c r="H21" s="159"/>
      <c r="I21" s="161"/>
    </row>
    <row r="22" spans="1:14" ht="18" customHeight="1" x14ac:dyDescent="0.2">
      <c r="A22" s="145" t="s">
        <v>11</v>
      </c>
      <c r="B22" s="155">
        <v>14</v>
      </c>
      <c r="C22" s="156"/>
      <c r="D22" s="157"/>
      <c r="E22" s="158"/>
      <c r="F22" s="159"/>
      <c r="G22" s="160"/>
      <c r="H22" s="159"/>
      <c r="I22" s="161"/>
    </row>
    <row r="23" spans="1:14" ht="18" customHeight="1" x14ac:dyDescent="0.2">
      <c r="A23" s="145" t="s">
        <v>11</v>
      </c>
      <c r="B23" s="155">
        <v>15</v>
      </c>
      <c r="C23" s="156"/>
      <c r="D23" s="157"/>
      <c r="E23" s="158"/>
      <c r="F23" s="159"/>
      <c r="G23" s="160"/>
      <c r="H23" s="159"/>
      <c r="I23" s="161"/>
    </row>
    <row r="24" spans="1:14" ht="18" customHeight="1" x14ac:dyDescent="0.2">
      <c r="A24" s="145" t="s">
        <v>11</v>
      </c>
      <c r="B24" s="155">
        <v>16</v>
      </c>
      <c r="C24" s="156"/>
      <c r="D24" s="157"/>
      <c r="E24" s="158"/>
      <c r="F24" s="159"/>
      <c r="G24" s="160"/>
      <c r="H24" s="159"/>
      <c r="I24" s="161"/>
    </row>
    <row r="25" spans="1:14" ht="18" customHeight="1" x14ac:dyDescent="0.2">
      <c r="A25" s="145" t="s">
        <v>11</v>
      </c>
      <c r="B25" s="155">
        <v>17</v>
      </c>
      <c r="C25" s="156"/>
      <c r="D25" s="157"/>
      <c r="E25" s="158"/>
      <c r="F25" s="159"/>
      <c r="G25" s="160"/>
      <c r="H25" s="159"/>
      <c r="I25" s="161"/>
    </row>
    <row r="26" spans="1:14" ht="18" customHeight="1" x14ac:dyDescent="0.2">
      <c r="A26" s="145" t="s">
        <v>11</v>
      </c>
      <c r="B26" s="155">
        <v>18</v>
      </c>
      <c r="C26" s="156"/>
      <c r="D26" s="157"/>
      <c r="E26" s="158"/>
      <c r="F26" s="159"/>
      <c r="G26" s="160"/>
      <c r="H26" s="159"/>
      <c r="I26" s="161"/>
    </row>
    <row r="27" spans="1:14" ht="18" customHeight="1" x14ac:dyDescent="0.2">
      <c r="A27" s="145" t="s">
        <v>11</v>
      </c>
      <c r="B27" s="155">
        <v>19</v>
      </c>
      <c r="C27" s="156"/>
      <c r="D27" s="157"/>
      <c r="E27" s="158"/>
      <c r="F27" s="159"/>
      <c r="G27" s="160"/>
      <c r="H27" s="159"/>
      <c r="I27" s="161"/>
    </row>
    <row r="28" spans="1:14" ht="18" customHeight="1" x14ac:dyDescent="0.2">
      <c r="A28" s="145" t="s">
        <v>11</v>
      </c>
      <c r="B28" s="155">
        <v>20</v>
      </c>
      <c r="C28" s="156"/>
      <c r="D28" s="157"/>
      <c r="E28" s="158"/>
      <c r="F28" s="159"/>
      <c r="G28" s="160"/>
      <c r="H28" s="159"/>
      <c r="I28" s="161"/>
    </row>
    <row r="29" spans="1:14" ht="18" customHeight="1" thickBot="1" x14ac:dyDescent="0.25">
      <c r="A29" s="284" t="s">
        <v>221</v>
      </c>
      <c r="B29" s="285"/>
      <c r="C29" s="285"/>
      <c r="D29" s="285"/>
      <c r="E29" s="285"/>
      <c r="F29" s="285"/>
      <c r="G29" s="285"/>
      <c r="H29" s="285"/>
      <c r="I29" s="163">
        <f>SUM(I9:I28)</f>
        <v>0</v>
      </c>
    </row>
    <row r="30" spans="1:14" ht="18" customHeight="1" thickTop="1" x14ac:dyDescent="0.2">
      <c r="A30" s="164"/>
      <c r="B30" s="154"/>
      <c r="C30" s="164"/>
      <c r="D30" s="164"/>
      <c r="E30" s="165"/>
      <c r="F30" s="166"/>
      <c r="G30" s="167"/>
      <c r="H30" s="167"/>
      <c r="I30" s="166"/>
    </row>
    <row r="31" spans="1:14" ht="18" customHeight="1" x14ac:dyDescent="0.2">
      <c r="A31" s="136" t="s">
        <v>46</v>
      </c>
      <c r="B31" s="178" t="s">
        <v>222</v>
      </c>
      <c r="C31" s="178"/>
      <c r="D31" s="178"/>
      <c r="E31" s="137"/>
      <c r="F31" s="138"/>
      <c r="G31" s="138"/>
      <c r="H31" s="138"/>
      <c r="I31" s="139"/>
    </row>
    <row r="32" spans="1:14" s="144" customFormat="1" ht="36" customHeight="1" x14ac:dyDescent="0.2">
      <c r="A32" s="140" t="s">
        <v>10</v>
      </c>
      <c r="B32" s="141" t="s">
        <v>0</v>
      </c>
      <c r="C32" s="141" t="s">
        <v>1</v>
      </c>
      <c r="D32" s="141" t="s">
        <v>6</v>
      </c>
      <c r="E32" s="141" t="s">
        <v>2</v>
      </c>
      <c r="F32" s="142" t="s">
        <v>20</v>
      </c>
      <c r="G32" s="141" t="s">
        <v>76</v>
      </c>
      <c r="H32" s="141" t="s">
        <v>75</v>
      </c>
      <c r="I32" s="143" t="s">
        <v>47</v>
      </c>
      <c r="L32" s="131"/>
    </row>
    <row r="33" spans="1:14" ht="18" customHeight="1" x14ac:dyDescent="0.2">
      <c r="A33" s="145" t="s">
        <v>11</v>
      </c>
      <c r="B33" s="146">
        <v>1</v>
      </c>
      <c r="C33" s="147"/>
      <c r="D33" s="148"/>
      <c r="E33" s="149"/>
      <c r="F33" s="150"/>
      <c r="G33" s="151"/>
      <c r="H33" s="150"/>
      <c r="I33" s="152"/>
      <c r="J33" s="153"/>
      <c r="K33" s="154"/>
    </row>
    <row r="34" spans="1:14" ht="18" customHeight="1" x14ac:dyDescent="0.2">
      <c r="A34" s="145" t="s">
        <v>11</v>
      </c>
      <c r="B34" s="155">
        <v>2</v>
      </c>
      <c r="C34" s="156"/>
      <c r="D34" s="157"/>
      <c r="E34" s="158"/>
      <c r="F34" s="159"/>
      <c r="G34" s="160"/>
      <c r="H34" s="159"/>
      <c r="I34" s="161"/>
      <c r="J34" s="153"/>
      <c r="K34" s="154"/>
    </row>
    <row r="35" spans="1:14" ht="18" customHeight="1" x14ac:dyDescent="0.2">
      <c r="A35" s="145" t="s">
        <v>11</v>
      </c>
      <c r="B35" s="155">
        <v>3</v>
      </c>
      <c r="C35" s="156"/>
      <c r="D35" s="157"/>
      <c r="E35" s="158"/>
      <c r="F35" s="159"/>
      <c r="G35" s="160"/>
      <c r="H35" s="159"/>
      <c r="I35" s="161"/>
      <c r="J35" s="153"/>
      <c r="K35" s="154"/>
    </row>
    <row r="36" spans="1:14" ht="18" customHeight="1" x14ac:dyDescent="0.2">
      <c r="A36" s="145" t="s">
        <v>11</v>
      </c>
      <c r="B36" s="155">
        <v>4</v>
      </c>
      <c r="C36" s="156"/>
      <c r="D36" s="157"/>
      <c r="E36" s="162"/>
      <c r="F36" s="159"/>
      <c r="G36" s="160"/>
      <c r="H36" s="159"/>
      <c r="I36" s="161"/>
      <c r="J36" s="153"/>
      <c r="K36" s="154"/>
    </row>
    <row r="37" spans="1:14" ht="18" customHeight="1" x14ac:dyDescent="0.2">
      <c r="A37" s="145" t="s">
        <v>11</v>
      </c>
      <c r="B37" s="155">
        <v>5</v>
      </c>
      <c r="C37" s="156"/>
      <c r="D37" s="157"/>
      <c r="E37" s="158"/>
      <c r="F37" s="159"/>
      <c r="G37" s="160"/>
      <c r="H37" s="159"/>
      <c r="I37" s="161"/>
      <c r="J37" s="153"/>
      <c r="K37" s="154"/>
    </row>
    <row r="38" spans="1:14" ht="18" customHeight="1" x14ac:dyDescent="0.2">
      <c r="A38" s="145" t="s">
        <v>11</v>
      </c>
      <c r="B38" s="155">
        <v>6</v>
      </c>
      <c r="C38" s="156"/>
      <c r="D38" s="157"/>
      <c r="E38" s="158"/>
      <c r="F38" s="159"/>
      <c r="G38" s="160"/>
      <c r="H38" s="159"/>
      <c r="I38" s="161"/>
    </row>
    <row r="39" spans="1:14" ht="18" customHeight="1" x14ac:dyDescent="0.2">
      <c r="A39" s="145" t="s">
        <v>11</v>
      </c>
      <c r="B39" s="155">
        <v>7</v>
      </c>
      <c r="C39" s="156"/>
      <c r="D39" s="157"/>
      <c r="E39" s="158"/>
      <c r="F39" s="159"/>
      <c r="G39" s="160"/>
      <c r="H39" s="159"/>
      <c r="I39" s="161"/>
    </row>
    <row r="40" spans="1:14" ht="18" customHeight="1" x14ac:dyDescent="0.2">
      <c r="A40" s="145" t="s">
        <v>11</v>
      </c>
      <c r="B40" s="155">
        <v>8</v>
      </c>
      <c r="C40" s="156"/>
      <c r="D40" s="157"/>
      <c r="E40" s="158"/>
      <c r="F40" s="159"/>
      <c r="G40" s="160"/>
      <c r="H40" s="159"/>
      <c r="I40" s="161"/>
    </row>
    <row r="41" spans="1:14" s="154" customFormat="1" ht="18" customHeight="1" x14ac:dyDescent="0.2">
      <c r="A41" s="145" t="s">
        <v>11</v>
      </c>
      <c r="B41" s="155">
        <v>9</v>
      </c>
      <c r="C41" s="156"/>
      <c r="D41" s="157"/>
      <c r="E41" s="158"/>
      <c r="F41" s="159"/>
      <c r="G41" s="160"/>
      <c r="H41" s="159"/>
      <c r="I41" s="161"/>
      <c r="J41" s="132"/>
      <c r="K41" s="132"/>
      <c r="L41" s="132"/>
      <c r="M41" s="132"/>
      <c r="N41" s="132"/>
    </row>
    <row r="42" spans="1:14" ht="18" customHeight="1" x14ac:dyDescent="0.2">
      <c r="A42" s="145" t="s">
        <v>11</v>
      </c>
      <c r="B42" s="155">
        <v>10</v>
      </c>
      <c r="C42" s="156"/>
      <c r="D42" s="157"/>
      <c r="E42" s="158"/>
      <c r="F42" s="159"/>
      <c r="G42" s="160"/>
      <c r="H42" s="159"/>
      <c r="I42" s="161"/>
    </row>
    <row r="43" spans="1:14" ht="18" customHeight="1" x14ac:dyDescent="0.2">
      <c r="A43" s="145" t="s">
        <v>11</v>
      </c>
      <c r="B43" s="155">
        <v>11</v>
      </c>
      <c r="C43" s="156"/>
      <c r="D43" s="157"/>
      <c r="E43" s="158"/>
      <c r="F43" s="159"/>
      <c r="G43" s="160"/>
      <c r="H43" s="159"/>
      <c r="I43" s="161"/>
    </row>
    <row r="44" spans="1:14" ht="18" customHeight="1" x14ac:dyDescent="0.2">
      <c r="A44" s="145" t="s">
        <v>11</v>
      </c>
      <c r="B44" s="155">
        <v>12</v>
      </c>
      <c r="C44" s="156"/>
      <c r="D44" s="157"/>
      <c r="E44" s="158"/>
      <c r="F44" s="159"/>
      <c r="G44" s="160"/>
      <c r="H44" s="159"/>
      <c r="I44" s="161"/>
    </row>
    <row r="45" spans="1:14" ht="18" customHeight="1" x14ac:dyDescent="0.2">
      <c r="A45" s="145" t="s">
        <v>11</v>
      </c>
      <c r="B45" s="155">
        <v>13</v>
      </c>
      <c r="C45" s="156"/>
      <c r="D45" s="157"/>
      <c r="E45" s="158"/>
      <c r="F45" s="159"/>
      <c r="G45" s="160"/>
      <c r="H45" s="159"/>
      <c r="I45" s="161"/>
    </row>
    <row r="46" spans="1:14" ht="18" customHeight="1" x14ac:dyDescent="0.2">
      <c r="A46" s="145" t="s">
        <v>11</v>
      </c>
      <c r="B46" s="155">
        <v>14</v>
      </c>
      <c r="C46" s="156"/>
      <c r="D46" s="157"/>
      <c r="E46" s="158"/>
      <c r="F46" s="159"/>
      <c r="G46" s="160"/>
      <c r="H46" s="159"/>
      <c r="I46" s="161"/>
    </row>
    <row r="47" spans="1:14" ht="18" customHeight="1" x14ac:dyDescent="0.2">
      <c r="A47" s="145" t="s">
        <v>11</v>
      </c>
      <c r="B47" s="155">
        <v>15</v>
      </c>
      <c r="C47" s="156"/>
      <c r="D47" s="157"/>
      <c r="E47" s="158"/>
      <c r="F47" s="159"/>
      <c r="G47" s="160"/>
      <c r="H47" s="159"/>
      <c r="I47" s="161"/>
    </row>
    <row r="48" spans="1:14" ht="18" customHeight="1" x14ac:dyDescent="0.2">
      <c r="A48" s="145" t="s">
        <v>11</v>
      </c>
      <c r="B48" s="155">
        <v>16</v>
      </c>
      <c r="C48" s="156"/>
      <c r="D48" s="157"/>
      <c r="E48" s="158"/>
      <c r="F48" s="159"/>
      <c r="G48" s="160"/>
      <c r="H48" s="159"/>
      <c r="I48" s="161"/>
    </row>
    <row r="49" spans="1:12" ht="18" customHeight="1" x14ac:dyDescent="0.2">
      <c r="A49" s="145" t="s">
        <v>11</v>
      </c>
      <c r="B49" s="155">
        <v>17</v>
      </c>
      <c r="C49" s="156"/>
      <c r="D49" s="157"/>
      <c r="E49" s="158"/>
      <c r="F49" s="159"/>
      <c r="G49" s="160"/>
      <c r="H49" s="159"/>
      <c r="I49" s="161"/>
    </row>
    <row r="50" spans="1:12" ht="18" customHeight="1" x14ac:dyDescent="0.2">
      <c r="A50" s="145" t="s">
        <v>11</v>
      </c>
      <c r="B50" s="155">
        <v>18</v>
      </c>
      <c r="C50" s="156"/>
      <c r="D50" s="157"/>
      <c r="E50" s="158"/>
      <c r="F50" s="159"/>
      <c r="G50" s="160"/>
      <c r="H50" s="159"/>
      <c r="I50" s="161"/>
    </row>
    <row r="51" spans="1:12" ht="18" customHeight="1" x14ac:dyDescent="0.2">
      <c r="A51" s="145" t="s">
        <v>11</v>
      </c>
      <c r="B51" s="155">
        <v>19</v>
      </c>
      <c r="C51" s="156"/>
      <c r="D51" s="157"/>
      <c r="E51" s="158"/>
      <c r="F51" s="159"/>
      <c r="G51" s="160"/>
      <c r="H51" s="159"/>
      <c r="I51" s="161"/>
    </row>
    <row r="52" spans="1:12" ht="18" customHeight="1" x14ac:dyDescent="0.2">
      <c r="A52" s="145" t="s">
        <v>11</v>
      </c>
      <c r="B52" s="155">
        <v>20</v>
      </c>
      <c r="C52" s="156"/>
      <c r="D52" s="157"/>
      <c r="E52" s="158"/>
      <c r="F52" s="159"/>
      <c r="G52" s="160"/>
      <c r="H52" s="159"/>
      <c r="I52" s="161"/>
    </row>
    <row r="53" spans="1:12" ht="18" customHeight="1" thickBot="1" x14ac:dyDescent="0.25">
      <c r="A53" s="284" t="s">
        <v>223</v>
      </c>
      <c r="B53" s="285"/>
      <c r="C53" s="285"/>
      <c r="D53" s="285"/>
      <c r="E53" s="285"/>
      <c r="F53" s="285"/>
      <c r="G53" s="285"/>
      <c r="H53" s="285"/>
      <c r="I53" s="179">
        <f>SUM(I33:I52)</f>
        <v>0</v>
      </c>
    </row>
    <row r="54" spans="1:12" ht="18" customHeight="1" thickTop="1" thickBot="1" x14ac:dyDescent="0.25">
      <c r="A54" s="281" t="s">
        <v>207</v>
      </c>
      <c r="B54" s="282"/>
      <c r="C54" s="282"/>
      <c r="D54" s="282"/>
      <c r="E54" s="282"/>
      <c r="F54" s="282"/>
      <c r="G54" s="282"/>
      <c r="H54" s="282"/>
      <c r="I54" s="180">
        <f>+I29+I53</f>
        <v>0</v>
      </c>
    </row>
    <row r="55" spans="1:12" ht="18" customHeight="1" thickTop="1" x14ac:dyDescent="0.2">
      <c r="A55" s="164"/>
      <c r="B55" s="154"/>
      <c r="C55" s="164"/>
      <c r="D55" s="164"/>
      <c r="E55" s="165"/>
      <c r="F55" s="166"/>
      <c r="G55" s="167"/>
      <c r="H55" s="167"/>
      <c r="I55" s="166"/>
    </row>
    <row r="56" spans="1:12" ht="18" customHeight="1" x14ac:dyDescent="0.2">
      <c r="A56" s="181" t="s">
        <v>46</v>
      </c>
      <c r="B56" s="182" t="s">
        <v>224</v>
      </c>
      <c r="C56" s="182"/>
      <c r="D56" s="182"/>
      <c r="E56" s="182"/>
      <c r="F56" s="183"/>
      <c r="G56" s="183"/>
      <c r="H56" s="183"/>
      <c r="I56" s="184"/>
    </row>
    <row r="57" spans="1:12" s="144" customFormat="1" ht="36" customHeight="1" x14ac:dyDescent="0.2">
      <c r="A57" s="185" t="s">
        <v>10</v>
      </c>
      <c r="B57" s="186" t="s">
        <v>0</v>
      </c>
      <c r="C57" s="186" t="s">
        <v>1</v>
      </c>
      <c r="D57" s="186" t="s">
        <v>6</v>
      </c>
      <c r="E57" s="186" t="s">
        <v>2</v>
      </c>
      <c r="F57" s="187" t="s">
        <v>20</v>
      </c>
      <c r="G57" s="186" t="s">
        <v>76</v>
      </c>
      <c r="H57" s="186" t="s">
        <v>75</v>
      </c>
      <c r="I57" s="188" t="s">
        <v>47</v>
      </c>
      <c r="L57" s="131"/>
    </row>
    <row r="58" spans="1:12" ht="18" customHeight="1" x14ac:dyDescent="0.2">
      <c r="A58" s="145" t="s">
        <v>12</v>
      </c>
      <c r="B58" s="146">
        <v>1</v>
      </c>
      <c r="C58" s="147"/>
      <c r="D58" s="148"/>
      <c r="E58" s="149"/>
      <c r="F58" s="150"/>
      <c r="G58" s="151"/>
      <c r="H58" s="172"/>
      <c r="I58" s="152"/>
      <c r="J58" s="153"/>
      <c r="K58" s="154"/>
    </row>
    <row r="59" spans="1:12" ht="18" customHeight="1" x14ac:dyDescent="0.2">
      <c r="A59" s="145" t="s">
        <v>12</v>
      </c>
      <c r="B59" s="155">
        <v>2</v>
      </c>
      <c r="C59" s="156"/>
      <c r="D59" s="157"/>
      <c r="E59" s="158"/>
      <c r="F59" s="159"/>
      <c r="G59" s="160"/>
      <c r="H59" s="173"/>
      <c r="I59" s="161"/>
      <c r="J59" s="153"/>
      <c r="K59" s="154"/>
    </row>
    <row r="60" spans="1:12" ht="18" customHeight="1" x14ac:dyDescent="0.2">
      <c r="A60" s="145" t="s">
        <v>12</v>
      </c>
      <c r="B60" s="155">
        <v>3</v>
      </c>
      <c r="C60" s="156"/>
      <c r="D60" s="157"/>
      <c r="E60" s="158"/>
      <c r="F60" s="159"/>
      <c r="G60" s="160"/>
      <c r="H60" s="173"/>
      <c r="I60" s="161"/>
      <c r="J60" s="153"/>
      <c r="K60" s="154"/>
    </row>
    <row r="61" spans="1:12" ht="18" customHeight="1" x14ac:dyDescent="0.2">
      <c r="A61" s="145" t="s">
        <v>12</v>
      </c>
      <c r="B61" s="155">
        <v>4</v>
      </c>
      <c r="C61" s="156"/>
      <c r="D61" s="157"/>
      <c r="E61" s="162"/>
      <c r="F61" s="159"/>
      <c r="G61" s="160"/>
      <c r="H61" s="173"/>
      <c r="I61" s="161"/>
      <c r="J61" s="153"/>
      <c r="K61" s="154"/>
    </row>
    <row r="62" spans="1:12" ht="18" customHeight="1" x14ac:dyDescent="0.2">
      <c r="A62" s="145" t="s">
        <v>12</v>
      </c>
      <c r="B62" s="155">
        <v>5</v>
      </c>
      <c r="C62" s="156"/>
      <c r="D62" s="157"/>
      <c r="E62" s="158"/>
      <c r="F62" s="159"/>
      <c r="G62" s="160"/>
      <c r="H62" s="173"/>
      <c r="I62" s="161"/>
      <c r="J62" s="153"/>
      <c r="K62" s="154"/>
    </row>
    <row r="63" spans="1:12" ht="18" customHeight="1" x14ac:dyDescent="0.2">
      <c r="A63" s="145" t="s">
        <v>12</v>
      </c>
      <c r="B63" s="155">
        <v>6</v>
      </c>
      <c r="C63" s="156"/>
      <c r="D63" s="157"/>
      <c r="E63" s="158"/>
      <c r="F63" s="159"/>
      <c r="G63" s="160"/>
      <c r="H63" s="173"/>
      <c r="I63" s="161"/>
    </row>
    <row r="64" spans="1:12" ht="18" customHeight="1" x14ac:dyDescent="0.2">
      <c r="A64" s="145" t="s">
        <v>12</v>
      </c>
      <c r="B64" s="155">
        <v>7</v>
      </c>
      <c r="C64" s="156"/>
      <c r="D64" s="157"/>
      <c r="E64" s="158"/>
      <c r="F64" s="159"/>
      <c r="G64" s="160"/>
      <c r="H64" s="173"/>
      <c r="I64" s="161"/>
    </row>
    <row r="65" spans="1:14" ht="18" customHeight="1" x14ac:dyDescent="0.2">
      <c r="A65" s="145" t="s">
        <v>12</v>
      </c>
      <c r="B65" s="155">
        <v>8</v>
      </c>
      <c r="C65" s="156"/>
      <c r="D65" s="157"/>
      <c r="E65" s="158"/>
      <c r="F65" s="159"/>
      <c r="G65" s="160"/>
      <c r="H65" s="173"/>
      <c r="I65" s="161"/>
    </row>
    <row r="66" spans="1:14" s="154" customFormat="1" ht="18" customHeight="1" x14ac:dyDescent="0.2">
      <c r="A66" s="145" t="s">
        <v>12</v>
      </c>
      <c r="B66" s="155">
        <v>9</v>
      </c>
      <c r="C66" s="156"/>
      <c r="D66" s="157"/>
      <c r="E66" s="158"/>
      <c r="F66" s="159"/>
      <c r="G66" s="160"/>
      <c r="H66" s="173"/>
      <c r="I66" s="161"/>
      <c r="J66" s="132"/>
      <c r="K66" s="132"/>
      <c r="L66" s="132"/>
      <c r="M66" s="132"/>
      <c r="N66" s="132"/>
    </row>
    <row r="67" spans="1:14" ht="18" customHeight="1" x14ac:dyDescent="0.2">
      <c r="A67" s="145" t="s">
        <v>12</v>
      </c>
      <c r="B67" s="155">
        <v>10</v>
      </c>
      <c r="C67" s="156"/>
      <c r="D67" s="157"/>
      <c r="E67" s="158"/>
      <c r="F67" s="159"/>
      <c r="G67" s="160"/>
      <c r="H67" s="173"/>
      <c r="I67" s="161"/>
    </row>
    <row r="68" spans="1:14" ht="18" customHeight="1" x14ac:dyDescent="0.2">
      <c r="A68" s="145" t="s">
        <v>12</v>
      </c>
      <c r="B68" s="155">
        <v>11</v>
      </c>
      <c r="C68" s="156"/>
      <c r="D68" s="157"/>
      <c r="E68" s="158"/>
      <c r="F68" s="159"/>
      <c r="G68" s="160"/>
      <c r="H68" s="173"/>
      <c r="I68" s="161"/>
    </row>
    <row r="69" spans="1:14" ht="18" customHeight="1" x14ac:dyDescent="0.2">
      <c r="A69" s="145" t="s">
        <v>12</v>
      </c>
      <c r="B69" s="155">
        <v>12</v>
      </c>
      <c r="C69" s="156"/>
      <c r="D69" s="157"/>
      <c r="E69" s="158"/>
      <c r="F69" s="159"/>
      <c r="G69" s="160"/>
      <c r="H69" s="173"/>
      <c r="I69" s="161"/>
    </row>
    <row r="70" spans="1:14" ht="18" customHeight="1" x14ac:dyDescent="0.2">
      <c r="A70" s="145" t="s">
        <v>12</v>
      </c>
      <c r="B70" s="155">
        <v>13</v>
      </c>
      <c r="C70" s="156"/>
      <c r="D70" s="157"/>
      <c r="E70" s="158"/>
      <c r="F70" s="159"/>
      <c r="G70" s="160"/>
      <c r="H70" s="173"/>
      <c r="I70" s="161"/>
    </row>
    <row r="71" spans="1:14" ht="18" customHeight="1" x14ac:dyDescent="0.2">
      <c r="A71" s="145" t="s">
        <v>12</v>
      </c>
      <c r="B71" s="155">
        <v>14</v>
      </c>
      <c r="C71" s="156"/>
      <c r="D71" s="157"/>
      <c r="E71" s="158"/>
      <c r="F71" s="159"/>
      <c r="G71" s="160"/>
      <c r="H71" s="173"/>
      <c r="I71" s="161"/>
    </row>
    <row r="72" spans="1:14" ht="18" customHeight="1" x14ac:dyDescent="0.2">
      <c r="A72" s="145" t="s">
        <v>12</v>
      </c>
      <c r="B72" s="155">
        <v>15</v>
      </c>
      <c r="C72" s="156"/>
      <c r="D72" s="157"/>
      <c r="E72" s="158"/>
      <c r="F72" s="159"/>
      <c r="G72" s="160"/>
      <c r="H72" s="173"/>
      <c r="I72" s="161"/>
    </row>
    <row r="73" spans="1:14" ht="18" customHeight="1" x14ac:dyDescent="0.2">
      <c r="A73" s="145" t="s">
        <v>12</v>
      </c>
      <c r="B73" s="155">
        <v>16</v>
      </c>
      <c r="C73" s="156"/>
      <c r="D73" s="157"/>
      <c r="E73" s="158"/>
      <c r="F73" s="159"/>
      <c r="G73" s="160"/>
      <c r="H73" s="173"/>
      <c r="I73" s="161"/>
    </row>
    <row r="74" spans="1:14" ht="18" customHeight="1" x14ac:dyDescent="0.2">
      <c r="A74" s="145" t="s">
        <v>12</v>
      </c>
      <c r="B74" s="155">
        <v>17</v>
      </c>
      <c r="C74" s="156"/>
      <c r="D74" s="157"/>
      <c r="E74" s="158"/>
      <c r="F74" s="159"/>
      <c r="G74" s="160"/>
      <c r="H74" s="173"/>
      <c r="I74" s="161"/>
    </row>
    <row r="75" spans="1:14" ht="18" customHeight="1" x14ac:dyDescent="0.2">
      <c r="A75" s="145" t="s">
        <v>12</v>
      </c>
      <c r="B75" s="155">
        <v>18</v>
      </c>
      <c r="C75" s="156"/>
      <c r="D75" s="157"/>
      <c r="E75" s="158"/>
      <c r="F75" s="159"/>
      <c r="G75" s="160"/>
      <c r="H75" s="173"/>
      <c r="I75" s="161"/>
    </row>
    <row r="76" spans="1:14" ht="18" customHeight="1" x14ac:dyDescent="0.2">
      <c r="A76" s="145" t="s">
        <v>12</v>
      </c>
      <c r="B76" s="155">
        <v>19</v>
      </c>
      <c r="C76" s="156"/>
      <c r="D76" s="157"/>
      <c r="E76" s="158"/>
      <c r="F76" s="159"/>
      <c r="G76" s="160"/>
      <c r="H76" s="173"/>
      <c r="I76" s="161"/>
    </row>
    <row r="77" spans="1:14" ht="18" customHeight="1" x14ac:dyDescent="0.2">
      <c r="A77" s="145" t="s">
        <v>12</v>
      </c>
      <c r="B77" s="155">
        <v>20</v>
      </c>
      <c r="C77" s="156"/>
      <c r="D77" s="157"/>
      <c r="E77" s="158"/>
      <c r="F77" s="159"/>
      <c r="G77" s="160"/>
      <c r="H77" s="173"/>
      <c r="I77" s="161"/>
    </row>
    <row r="78" spans="1:14" ht="18" customHeight="1" thickBot="1" x14ac:dyDescent="0.25">
      <c r="A78" s="286" t="s">
        <v>225</v>
      </c>
      <c r="B78" s="287"/>
      <c r="C78" s="287"/>
      <c r="D78" s="287"/>
      <c r="E78" s="287"/>
      <c r="F78" s="287"/>
      <c r="G78" s="287"/>
      <c r="H78" s="287"/>
      <c r="I78" s="190">
        <f>SUM(I58:I77)</f>
        <v>0</v>
      </c>
    </row>
    <row r="79" spans="1:14" ht="18" customHeight="1" thickTop="1" x14ac:dyDescent="0.2">
      <c r="A79" s="164"/>
      <c r="B79" s="154"/>
      <c r="C79" s="164"/>
      <c r="D79" s="164"/>
      <c r="E79" s="165"/>
      <c r="F79" s="166"/>
      <c r="G79" s="167"/>
      <c r="H79" s="153"/>
      <c r="I79" s="166"/>
    </row>
    <row r="80" spans="1:14" ht="18" customHeight="1" x14ac:dyDescent="0.2">
      <c r="A80" s="181" t="s">
        <v>46</v>
      </c>
      <c r="B80" s="182" t="s">
        <v>226</v>
      </c>
      <c r="C80" s="182"/>
      <c r="D80" s="182"/>
      <c r="E80" s="182"/>
      <c r="F80" s="183"/>
      <c r="G80" s="183"/>
      <c r="H80" s="183"/>
      <c r="I80" s="184"/>
    </row>
    <row r="81" spans="1:14" s="144" customFormat="1" ht="36" customHeight="1" x14ac:dyDescent="0.2">
      <c r="A81" s="140" t="s">
        <v>10</v>
      </c>
      <c r="B81" s="141" t="s">
        <v>0</v>
      </c>
      <c r="C81" s="141" t="s">
        <v>1</v>
      </c>
      <c r="D81" s="141" t="s">
        <v>6</v>
      </c>
      <c r="E81" s="141" t="s">
        <v>2</v>
      </c>
      <c r="F81" s="142" t="s">
        <v>20</v>
      </c>
      <c r="G81" s="141" t="s">
        <v>76</v>
      </c>
      <c r="H81" s="141" t="s">
        <v>75</v>
      </c>
      <c r="I81" s="143" t="s">
        <v>47</v>
      </c>
      <c r="L81" s="131"/>
    </row>
    <row r="82" spans="1:14" ht="18" customHeight="1" x14ac:dyDescent="0.2">
      <c r="A82" s="145" t="s">
        <v>12</v>
      </c>
      <c r="B82" s="146">
        <v>1</v>
      </c>
      <c r="C82" s="147"/>
      <c r="D82" s="148"/>
      <c r="E82" s="149"/>
      <c r="F82" s="150"/>
      <c r="G82" s="151"/>
      <c r="H82" s="172"/>
      <c r="I82" s="152"/>
      <c r="J82" s="153"/>
      <c r="K82" s="154"/>
    </row>
    <row r="83" spans="1:14" ht="18" customHeight="1" x14ac:dyDescent="0.2">
      <c r="A83" s="145" t="s">
        <v>12</v>
      </c>
      <c r="B83" s="155">
        <v>2</v>
      </c>
      <c r="C83" s="156"/>
      <c r="D83" s="157"/>
      <c r="E83" s="158"/>
      <c r="F83" s="159"/>
      <c r="G83" s="160"/>
      <c r="H83" s="173"/>
      <c r="I83" s="161"/>
      <c r="J83" s="153"/>
      <c r="K83" s="154"/>
    </row>
    <row r="84" spans="1:14" ht="18" customHeight="1" x14ac:dyDescent="0.2">
      <c r="A84" s="145" t="s">
        <v>12</v>
      </c>
      <c r="B84" s="155">
        <v>3</v>
      </c>
      <c r="C84" s="156"/>
      <c r="D84" s="157"/>
      <c r="E84" s="158"/>
      <c r="F84" s="159"/>
      <c r="G84" s="160"/>
      <c r="H84" s="173"/>
      <c r="I84" s="161"/>
      <c r="J84" s="153"/>
      <c r="K84" s="154"/>
    </row>
    <row r="85" spans="1:14" ht="18" customHeight="1" x14ac:dyDescent="0.2">
      <c r="A85" s="145" t="s">
        <v>12</v>
      </c>
      <c r="B85" s="155">
        <v>4</v>
      </c>
      <c r="C85" s="156"/>
      <c r="D85" s="157"/>
      <c r="E85" s="162"/>
      <c r="F85" s="159"/>
      <c r="G85" s="160"/>
      <c r="H85" s="173"/>
      <c r="I85" s="161"/>
      <c r="J85" s="153"/>
      <c r="K85" s="154"/>
    </row>
    <row r="86" spans="1:14" ht="18" customHeight="1" x14ac:dyDescent="0.2">
      <c r="A86" s="145" t="s">
        <v>12</v>
      </c>
      <c r="B86" s="155">
        <v>5</v>
      </c>
      <c r="C86" s="156"/>
      <c r="D86" s="157"/>
      <c r="E86" s="158"/>
      <c r="F86" s="159"/>
      <c r="G86" s="160"/>
      <c r="H86" s="173"/>
      <c r="I86" s="161"/>
      <c r="J86" s="153"/>
      <c r="K86" s="154"/>
    </row>
    <row r="87" spans="1:14" ht="18" customHeight="1" x14ac:dyDescent="0.2">
      <c r="A87" s="145" t="s">
        <v>12</v>
      </c>
      <c r="B87" s="155">
        <v>6</v>
      </c>
      <c r="C87" s="156"/>
      <c r="D87" s="157"/>
      <c r="E87" s="158"/>
      <c r="F87" s="159"/>
      <c r="G87" s="160"/>
      <c r="H87" s="173"/>
      <c r="I87" s="161"/>
    </row>
    <row r="88" spans="1:14" ht="18" customHeight="1" x14ac:dyDescent="0.2">
      <c r="A88" s="145" t="s">
        <v>12</v>
      </c>
      <c r="B88" s="155">
        <v>7</v>
      </c>
      <c r="C88" s="156"/>
      <c r="D88" s="157"/>
      <c r="E88" s="158"/>
      <c r="F88" s="159"/>
      <c r="G88" s="160"/>
      <c r="H88" s="173"/>
      <c r="I88" s="161"/>
    </row>
    <row r="89" spans="1:14" ht="18" customHeight="1" x14ac:dyDescent="0.2">
      <c r="A89" s="145" t="s">
        <v>12</v>
      </c>
      <c r="B89" s="155">
        <v>8</v>
      </c>
      <c r="C89" s="156"/>
      <c r="D89" s="157"/>
      <c r="E89" s="158"/>
      <c r="F89" s="159"/>
      <c r="G89" s="160"/>
      <c r="H89" s="173"/>
      <c r="I89" s="161"/>
    </row>
    <row r="90" spans="1:14" s="154" customFormat="1" ht="18" customHeight="1" x14ac:dyDescent="0.2">
      <c r="A90" s="145" t="s">
        <v>12</v>
      </c>
      <c r="B90" s="155">
        <v>9</v>
      </c>
      <c r="C90" s="156"/>
      <c r="D90" s="157"/>
      <c r="E90" s="158"/>
      <c r="F90" s="159"/>
      <c r="G90" s="160"/>
      <c r="H90" s="173"/>
      <c r="I90" s="161"/>
      <c r="J90" s="132"/>
      <c r="K90" s="132"/>
      <c r="L90" s="132"/>
      <c r="M90" s="132"/>
      <c r="N90" s="132"/>
    </row>
    <row r="91" spans="1:14" ht="18" customHeight="1" x14ac:dyDescent="0.2">
      <c r="A91" s="145" t="s">
        <v>12</v>
      </c>
      <c r="B91" s="155">
        <v>10</v>
      </c>
      <c r="C91" s="156"/>
      <c r="D91" s="157"/>
      <c r="E91" s="158"/>
      <c r="F91" s="159"/>
      <c r="G91" s="160"/>
      <c r="H91" s="173"/>
      <c r="I91" s="161"/>
    </row>
    <row r="92" spans="1:14" ht="18" customHeight="1" x14ac:dyDescent="0.2">
      <c r="A92" s="145" t="s">
        <v>12</v>
      </c>
      <c r="B92" s="155">
        <v>11</v>
      </c>
      <c r="C92" s="156"/>
      <c r="D92" s="157"/>
      <c r="E92" s="158"/>
      <c r="F92" s="159"/>
      <c r="G92" s="160"/>
      <c r="H92" s="173"/>
      <c r="I92" s="161"/>
    </row>
    <row r="93" spans="1:14" ht="18" customHeight="1" x14ac:dyDescent="0.2">
      <c r="A93" s="145" t="s">
        <v>12</v>
      </c>
      <c r="B93" s="155">
        <v>12</v>
      </c>
      <c r="C93" s="156"/>
      <c r="D93" s="157"/>
      <c r="E93" s="158"/>
      <c r="F93" s="159"/>
      <c r="G93" s="160"/>
      <c r="H93" s="173"/>
      <c r="I93" s="161"/>
    </row>
    <row r="94" spans="1:14" ht="18" customHeight="1" x14ac:dyDescent="0.2">
      <c r="A94" s="145" t="s">
        <v>12</v>
      </c>
      <c r="B94" s="155">
        <v>13</v>
      </c>
      <c r="C94" s="156"/>
      <c r="D94" s="157"/>
      <c r="E94" s="158"/>
      <c r="F94" s="159"/>
      <c r="G94" s="160"/>
      <c r="H94" s="173"/>
      <c r="I94" s="161"/>
    </row>
    <row r="95" spans="1:14" ht="18" customHeight="1" x14ac:dyDescent="0.2">
      <c r="A95" s="145" t="s">
        <v>12</v>
      </c>
      <c r="B95" s="155">
        <v>14</v>
      </c>
      <c r="C95" s="156"/>
      <c r="D95" s="157"/>
      <c r="E95" s="158"/>
      <c r="F95" s="159"/>
      <c r="G95" s="160"/>
      <c r="H95" s="173"/>
      <c r="I95" s="161"/>
    </row>
    <row r="96" spans="1:14" ht="18" customHeight="1" x14ac:dyDescent="0.2">
      <c r="A96" s="145" t="s">
        <v>12</v>
      </c>
      <c r="B96" s="155">
        <v>15</v>
      </c>
      <c r="C96" s="156"/>
      <c r="D96" s="157"/>
      <c r="E96" s="158"/>
      <c r="F96" s="159"/>
      <c r="G96" s="160"/>
      <c r="H96" s="173"/>
      <c r="I96" s="161"/>
    </row>
    <row r="97" spans="1:12" ht="18" customHeight="1" x14ac:dyDescent="0.2">
      <c r="A97" s="145" t="s">
        <v>12</v>
      </c>
      <c r="B97" s="155">
        <v>16</v>
      </c>
      <c r="C97" s="156"/>
      <c r="D97" s="157"/>
      <c r="E97" s="158"/>
      <c r="F97" s="159"/>
      <c r="G97" s="160"/>
      <c r="H97" s="173"/>
      <c r="I97" s="161"/>
    </row>
    <row r="98" spans="1:12" ht="18" customHeight="1" x14ac:dyDescent="0.2">
      <c r="A98" s="145" t="s">
        <v>12</v>
      </c>
      <c r="B98" s="155">
        <v>17</v>
      </c>
      <c r="C98" s="156"/>
      <c r="D98" s="157"/>
      <c r="E98" s="158"/>
      <c r="F98" s="159"/>
      <c r="G98" s="160"/>
      <c r="H98" s="173"/>
      <c r="I98" s="161"/>
    </row>
    <row r="99" spans="1:12" ht="18" customHeight="1" x14ac:dyDescent="0.2">
      <c r="A99" s="145" t="s">
        <v>12</v>
      </c>
      <c r="B99" s="155">
        <v>18</v>
      </c>
      <c r="C99" s="156"/>
      <c r="D99" s="157"/>
      <c r="E99" s="158"/>
      <c r="F99" s="159"/>
      <c r="G99" s="160"/>
      <c r="H99" s="173"/>
      <c r="I99" s="161"/>
    </row>
    <row r="100" spans="1:12" ht="18" customHeight="1" x14ac:dyDescent="0.2">
      <c r="A100" s="145" t="s">
        <v>12</v>
      </c>
      <c r="B100" s="155">
        <v>19</v>
      </c>
      <c r="C100" s="156"/>
      <c r="D100" s="157"/>
      <c r="E100" s="158"/>
      <c r="F100" s="159"/>
      <c r="G100" s="160"/>
      <c r="H100" s="173"/>
      <c r="I100" s="161"/>
    </row>
    <row r="101" spans="1:12" ht="18" customHeight="1" x14ac:dyDescent="0.2">
      <c r="A101" s="145" t="s">
        <v>12</v>
      </c>
      <c r="B101" s="155">
        <v>20</v>
      </c>
      <c r="C101" s="156"/>
      <c r="D101" s="157"/>
      <c r="E101" s="158"/>
      <c r="F101" s="159"/>
      <c r="G101" s="160"/>
      <c r="H101" s="173"/>
      <c r="I101" s="161"/>
    </row>
    <row r="102" spans="1:12" ht="18" customHeight="1" thickBot="1" x14ac:dyDescent="0.25">
      <c r="A102" s="286" t="s">
        <v>227</v>
      </c>
      <c r="B102" s="287"/>
      <c r="C102" s="287"/>
      <c r="D102" s="287"/>
      <c r="E102" s="287"/>
      <c r="F102" s="287"/>
      <c r="G102" s="287"/>
      <c r="H102" s="287"/>
      <c r="I102" s="190">
        <f>SUM(I82:I101)</f>
        <v>0</v>
      </c>
    </row>
    <row r="103" spans="1:12" ht="18" customHeight="1" thickTop="1" thickBot="1" x14ac:dyDescent="0.25">
      <c r="A103" s="281" t="s">
        <v>208</v>
      </c>
      <c r="B103" s="282"/>
      <c r="C103" s="282"/>
      <c r="D103" s="282"/>
      <c r="E103" s="282"/>
      <c r="F103" s="282"/>
      <c r="G103" s="282"/>
      <c r="H103" s="282"/>
      <c r="I103" s="180">
        <f>+I78+I102</f>
        <v>0</v>
      </c>
    </row>
    <row r="104" spans="1:12" ht="18" customHeight="1" thickTop="1" x14ac:dyDescent="0.2">
      <c r="A104" s="164"/>
      <c r="B104" s="154"/>
      <c r="C104" s="164"/>
      <c r="D104" s="164"/>
      <c r="E104" s="165"/>
      <c r="F104" s="166"/>
      <c r="G104" s="167"/>
      <c r="H104" s="153"/>
      <c r="I104" s="166"/>
    </row>
    <row r="105" spans="1:12" ht="18" customHeight="1" x14ac:dyDescent="0.2">
      <c r="A105" s="168" t="s">
        <v>46</v>
      </c>
      <c r="B105" s="169" t="s">
        <v>228</v>
      </c>
      <c r="C105" s="169"/>
      <c r="D105" s="169"/>
      <c r="E105" s="169"/>
      <c r="F105" s="170"/>
      <c r="G105" s="170"/>
      <c r="H105" s="170"/>
      <c r="I105" s="171"/>
    </row>
    <row r="106" spans="1:12" s="144" customFormat="1" ht="36" customHeight="1" x14ac:dyDescent="0.2">
      <c r="A106" s="140" t="s">
        <v>10</v>
      </c>
      <c r="B106" s="141" t="s">
        <v>0</v>
      </c>
      <c r="C106" s="141" t="s">
        <v>1</v>
      </c>
      <c r="D106" s="141" t="s">
        <v>6</v>
      </c>
      <c r="E106" s="141" t="s">
        <v>2</v>
      </c>
      <c r="F106" s="142" t="s">
        <v>20</v>
      </c>
      <c r="G106" s="141" t="s">
        <v>76</v>
      </c>
      <c r="H106" s="141" t="s">
        <v>75</v>
      </c>
      <c r="I106" s="143" t="s">
        <v>47</v>
      </c>
      <c r="L106" s="131"/>
    </row>
    <row r="107" spans="1:12" ht="18" customHeight="1" x14ac:dyDescent="0.2">
      <c r="A107" s="145" t="s">
        <v>13</v>
      </c>
      <c r="B107" s="146">
        <v>1</v>
      </c>
      <c r="C107" s="147"/>
      <c r="D107" s="148"/>
      <c r="E107" s="149"/>
      <c r="F107" s="150"/>
      <c r="G107" s="151"/>
      <c r="H107" s="150"/>
      <c r="I107" s="152"/>
      <c r="J107" s="153"/>
      <c r="K107" s="154"/>
    </row>
    <row r="108" spans="1:12" ht="18" customHeight="1" x14ac:dyDescent="0.2">
      <c r="A108" s="145" t="s">
        <v>13</v>
      </c>
      <c r="B108" s="155">
        <v>2</v>
      </c>
      <c r="C108" s="156"/>
      <c r="D108" s="157"/>
      <c r="E108" s="158"/>
      <c r="F108" s="159"/>
      <c r="G108" s="160"/>
      <c r="H108" s="159"/>
      <c r="I108" s="161"/>
      <c r="J108" s="153"/>
      <c r="K108" s="154"/>
    </row>
    <row r="109" spans="1:12" ht="18" customHeight="1" x14ac:dyDescent="0.2">
      <c r="A109" s="145" t="s">
        <v>13</v>
      </c>
      <c r="B109" s="155">
        <v>3</v>
      </c>
      <c r="C109" s="156"/>
      <c r="D109" s="157"/>
      <c r="E109" s="158"/>
      <c r="F109" s="159"/>
      <c r="G109" s="160"/>
      <c r="H109" s="159"/>
      <c r="I109" s="161"/>
      <c r="J109" s="153"/>
      <c r="K109" s="154"/>
    </row>
    <row r="110" spans="1:12" ht="18" customHeight="1" x14ac:dyDescent="0.2">
      <c r="A110" s="145" t="s">
        <v>13</v>
      </c>
      <c r="B110" s="155">
        <v>4</v>
      </c>
      <c r="C110" s="156"/>
      <c r="D110" s="157"/>
      <c r="E110" s="162"/>
      <c r="F110" s="159"/>
      <c r="G110" s="160"/>
      <c r="H110" s="159"/>
      <c r="I110" s="161"/>
      <c r="J110" s="153"/>
      <c r="K110" s="154"/>
    </row>
    <row r="111" spans="1:12" ht="18" customHeight="1" x14ac:dyDescent="0.2">
      <c r="A111" s="145" t="s">
        <v>13</v>
      </c>
      <c r="B111" s="155">
        <v>5</v>
      </c>
      <c r="C111" s="156"/>
      <c r="D111" s="157"/>
      <c r="E111" s="158"/>
      <c r="F111" s="159"/>
      <c r="G111" s="160"/>
      <c r="H111" s="159"/>
      <c r="I111" s="161"/>
      <c r="J111" s="153"/>
      <c r="K111" s="154"/>
    </row>
    <row r="112" spans="1:12" ht="18" customHeight="1" x14ac:dyDescent="0.2">
      <c r="A112" s="145" t="s">
        <v>13</v>
      </c>
      <c r="B112" s="155">
        <v>6</v>
      </c>
      <c r="C112" s="156"/>
      <c r="D112" s="157"/>
      <c r="E112" s="158"/>
      <c r="F112" s="159"/>
      <c r="G112" s="160"/>
      <c r="H112" s="159"/>
      <c r="I112" s="161"/>
    </row>
    <row r="113" spans="1:14" ht="18" customHeight="1" x14ac:dyDescent="0.2">
      <c r="A113" s="145" t="s">
        <v>13</v>
      </c>
      <c r="B113" s="155">
        <v>7</v>
      </c>
      <c r="C113" s="156"/>
      <c r="D113" s="157"/>
      <c r="E113" s="158"/>
      <c r="F113" s="159"/>
      <c r="G113" s="160"/>
      <c r="H113" s="159"/>
      <c r="I113" s="161"/>
    </row>
    <row r="114" spans="1:14" ht="18" customHeight="1" x14ac:dyDescent="0.2">
      <c r="A114" s="145" t="s">
        <v>13</v>
      </c>
      <c r="B114" s="155">
        <v>8</v>
      </c>
      <c r="C114" s="156"/>
      <c r="D114" s="157"/>
      <c r="E114" s="158"/>
      <c r="F114" s="159"/>
      <c r="G114" s="160"/>
      <c r="H114" s="159"/>
      <c r="I114" s="161"/>
    </row>
    <row r="115" spans="1:14" s="154" customFormat="1" ht="18" customHeight="1" x14ac:dyDescent="0.2">
      <c r="A115" s="145" t="s">
        <v>13</v>
      </c>
      <c r="B115" s="155">
        <v>9</v>
      </c>
      <c r="C115" s="156"/>
      <c r="D115" s="157"/>
      <c r="E115" s="158"/>
      <c r="F115" s="159"/>
      <c r="G115" s="160"/>
      <c r="H115" s="159"/>
      <c r="I115" s="161"/>
      <c r="J115" s="132"/>
      <c r="K115" s="132"/>
      <c r="L115" s="132"/>
      <c r="M115" s="132"/>
      <c r="N115" s="132"/>
    </row>
    <row r="116" spans="1:14" ht="18" customHeight="1" x14ac:dyDescent="0.2">
      <c r="A116" s="145" t="s">
        <v>13</v>
      </c>
      <c r="B116" s="155">
        <v>10</v>
      </c>
      <c r="C116" s="156"/>
      <c r="D116" s="157"/>
      <c r="E116" s="158"/>
      <c r="F116" s="159"/>
      <c r="G116" s="160"/>
      <c r="H116" s="159"/>
      <c r="I116" s="161"/>
    </row>
    <row r="117" spans="1:14" ht="18" customHeight="1" x14ac:dyDescent="0.2">
      <c r="A117" s="145" t="s">
        <v>13</v>
      </c>
      <c r="B117" s="155">
        <v>11</v>
      </c>
      <c r="C117" s="156"/>
      <c r="D117" s="157"/>
      <c r="E117" s="158"/>
      <c r="F117" s="159"/>
      <c r="G117" s="160"/>
      <c r="H117" s="159"/>
      <c r="I117" s="161"/>
    </row>
    <row r="118" spans="1:14" ht="18" customHeight="1" x14ac:dyDescent="0.2">
      <c r="A118" s="145" t="s">
        <v>13</v>
      </c>
      <c r="B118" s="155">
        <v>12</v>
      </c>
      <c r="C118" s="156"/>
      <c r="D118" s="157"/>
      <c r="E118" s="158"/>
      <c r="F118" s="159"/>
      <c r="G118" s="160"/>
      <c r="H118" s="159"/>
      <c r="I118" s="161"/>
    </row>
    <row r="119" spans="1:14" ht="18" customHeight="1" x14ac:dyDescent="0.2">
      <c r="A119" s="145" t="s">
        <v>13</v>
      </c>
      <c r="B119" s="155">
        <v>13</v>
      </c>
      <c r="C119" s="156"/>
      <c r="D119" s="157"/>
      <c r="E119" s="158"/>
      <c r="F119" s="159"/>
      <c r="G119" s="160"/>
      <c r="H119" s="159"/>
      <c r="I119" s="161"/>
    </row>
    <row r="120" spans="1:14" ht="18" customHeight="1" x14ac:dyDescent="0.2">
      <c r="A120" s="145" t="s">
        <v>13</v>
      </c>
      <c r="B120" s="155">
        <v>14</v>
      </c>
      <c r="C120" s="156"/>
      <c r="D120" s="157"/>
      <c r="E120" s="158"/>
      <c r="F120" s="159"/>
      <c r="G120" s="160"/>
      <c r="H120" s="159"/>
      <c r="I120" s="161"/>
    </row>
    <row r="121" spans="1:14" ht="18" customHeight="1" x14ac:dyDescent="0.2">
      <c r="A121" s="145" t="s">
        <v>13</v>
      </c>
      <c r="B121" s="155">
        <v>15</v>
      </c>
      <c r="C121" s="156"/>
      <c r="D121" s="157"/>
      <c r="E121" s="158"/>
      <c r="F121" s="159"/>
      <c r="G121" s="160"/>
      <c r="H121" s="159"/>
      <c r="I121" s="161"/>
    </row>
    <row r="122" spans="1:14" ht="18" customHeight="1" x14ac:dyDescent="0.2">
      <c r="A122" s="145" t="s">
        <v>13</v>
      </c>
      <c r="B122" s="155">
        <v>16</v>
      </c>
      <c r="C122" s="156"/>
      <c r="D122" s="157"/>
      <c r="E122" s="158"/>
      <c r="F122" s="159"/>
      <c r="G122" s="160"/>
      <c r="H122" s="159"/>
      <c r="I122" s="161"/>
    </row>
    <row r="123" spans="1:14" ht="18" customHeight="1" x14ac:dyDescent="0.2">
      <c r="A123" s="175" t="s">
        <v>13</v>
      </c>
      <c r="B123" s="155">
        <v>17</v>
      </c>
      <c r="C123" s="156"/>
      <c r="D123" s="157"/>
      <c r="E123" s="158"/>
      <c r="F123" s="159"/>
      <c r="G123" s="160"/>
      <c r="H123" s="159"/>
      <c r="I123" s="161"/>
    </row>
    <row r="124" spans="1:14" ht="18" customHeight="1" x14ac:dyDescent="0.2">
      <c r="A124" s="145" t="s">
        <v>13</v>
      </c>
      <c r="B124" s="155">
        <v>18</v>
      </c>
      <c r="C124" s="156"/>
      <c r="D124" s="157"/>
      <c r="E124" s="158"/>
      <c r="F124" s="159"/>
      <c r="G124" s="160"/>
      <c r="H124" s="159"/>
      <c r="I124" s="161"/>
    </row>
    <row r="125" spans="1:14" ht="18" customHeight="1" x14ac:dyDescent="0.2">
      <c r="A125" s="145" t="s">
        <v>13</v>
      </c>
      <c r="B125" s="155">
        <v>19</v>
      </c>
      <c r="C125" s="156"/>
      <c r="D125" s="157"/>
      <c r="E125" s="158"/>
      <c r="F125" s="159"/>
      <c r="G125" s="160"/>
      <c r="H125" s="159"/>
      <c r="I125" s="161"/>
    </row>
    <row r="126" spans="1:14" ht="18" customHeight="1" x14ac:dyDescent="0.2">
      <c r="A126" s="145" t="s">
        <v>13</v>
      </c>
      <c r="B126" s="155">
        <v>20</v>
      </c>
      <c r="C126" s="156"/>
      <c r="D126" s="157"/>
      <c r="E126" s="158"/>
      <c r="F126" s="159"/>
      <c r="G126" s="160"/>
      <c r="H126" s="159"/>
      <c r="I126" s="161"/>
    </row>
    <row r="127" spans="1:14" ht="18" customHeight="1" thickBot="1" x14ac:dyDescent="0.25">
      <c r="A127" s="286" t="s">
        <v>229</v>
      </c>
      <c r="B127" s="287"/>
      <c r="C127" s="287"/>
      <c r="D127" s="287"/>
      <c r="E127" s="287"/>
      <c r="F127" s="287"/>
      <c r="G127" s="287"/>
      <c r="H127" s="287"/>
      <c r="I127" s="190">
        <f>SUM(I107:I126)</f>
        <v>0</v>
      </c>
    </row>
    <row r="128" spans="1:14" ht="18" customHeight="1" thickTop="1" x14ac:dyDescent="0.2">
      <c r="A128" s="164"/>
      <c r="B128" s="154"/>
      <c r="C128" s="164"/>
      <c r="D128" s="164"/>
      <c r="E128" s="165"/>
      <c r="F128" s="166"/>
      <c r="G128" s="167"/>
      <c r="H128" s="167"/>
      <c r="I128" s="176"/>
    </row>
    <row r="129" spans="1:14" ht="18" customHeight="1" x14ac:dyDescent="0.2">
      <c r="A129" s="168" t="s">
        <v>46</v>
      </c>
      <c r="B129" s="182" t="s">
        <v>230</v>
      </c>
      <c r="C129" s="182"/>
      <c r="D129" s="182"/>
      <c r="E129" s="169"/>
      <c r="F129" s="170"/>
      <c r="G129" s="170"/>
      <c r="H129" s="170"/>
      <c r="I129" s="171"/>
    </row>
    <row r="130" spans="1:14" s="144" customFormat="1" ht="36" customHeight="1" x14ac:dyDescent="0.2">
      <c r="A130" s="140" t="s">
        <v>10</v>
      </c>
      <c r="B130" s="141" t="s">
        <v>0</v>
      </c>
      <c r="C130" s="141" t="s">
        <v>1</v>
      </c>
      <c r="D130" s="141" t="s">
        <v>6</v>
      </c>
      <c r="E130" s="141" t="s">
        <v>2</v>
      </c>
      <c r="F130" s="142" t="s">
        <v>20</v>
      </c>
      <c r="G130" s="141" t="s">
        <v>76</v>
      </c>
      <c r="H130" s="141" t="s">
        <v>75</v>
      </c>
      <c r="I130" s="143" t="s">
        <v>47</v>
      </c>
      <c r="L130" s="131"/>
    </row>
    <row r="131" spans="1:14" ht="18" customHeight="1" x14ac:dyDescent="0.2">
      <c r="A131" s="145" t="s">
        <v>12</v>
      </c>
      <c r="B131" s="146">
        <v>1</v>
      </c>
      <c r="C131" s="147"/>
      <c r="D131" s="148"/>
      <c r="E131" s="149"/>
      <c r="F131" s="150"/>
      <c r="G131" s="151"/>
      <c r="H131" s="172"/>
      <c r="I131" s="152"/>
      <c r="J131" s="153"/>
      <c r="K131" s="154"/>
    </row>
    <row r="132" spans="1:14" ht="18" customHeight="1" x14ac:dyDescent="0.2">
      <c r="A132" s="145" t="s">
        <v>12</v>
      </c>
      <c r="B132" s="155">
        <v>2</v>
      </c>
      <c r="C132" s="156"/>
      <c r="D132" s="157"/>
      <c r="E132" s="158"/>
      <c r="F132" s="159"/>
      <c r="G132" s="160"/>
      <c r="H132" s="173"/>
      <c r="I132" s="161"/>
      <c r="J132" s="153"/>
      <c r="K132" s="154"/>
    </row>
    <row r="133" spans="1:14" ht="18" customHeight="1" x14ac:dyDescent="0.2">
      <c r="A133" s="145" t="s">
        <v>12</v>
      </c>
      <c r="B133" s="155">
        <v>3</v>
      </c>
      <c r="C133" s="156"/>
      <c r="D133" s="157"/>
      <c r="E133" s="158"/>
      <c r="F133" s="159"/>
      <c r="G133" s="160"/>
      <c r="H133" s="173"/>
      <c r="I133" s="161"/>
      <c r="J133" s="153"/>
      <c r="K133" s="154"/>
    </row>
    <row r="134" spans="1:14" ht="18" customHeight="1" x14ac:dyDescent="0.2">
      <c r="A134" s="145" t="s">
        <v>12</v>
      </c>
      <c r="B134" s="155">
        <v>4</v>
      </c>
      <c r="C134" s="156"/>
      <c r="D134" s="157"/>
      <c r="E134" s="162"/>
      <c r="F134" s="159"/>
      <c r="G134" s="160"/>
      <c r="H134" s="173"/>
      <c r="I134" s="161"/>
      <c r="J134" s="153"/>
      <c r="K134" s="154"/>
    </row>
    <row r="135" spans="1:14" ht="18" customHeight="1" x14ac:dyDescent="0.2">
      <c r="A135" s="145" t="s">
        <v>12</v>
      </c>
      <c r="B135" s="155">
        <v>5</v>
      </c>
      <c r="C135" s="156"/>
      <c r="D135" s="157"/>
      <c r="E135" s="158"/>
      <c r="F135" s="159"/>
      <c r="G135" s="160"/>
      <c r="H135" s="173"/>
      <c r="I135" s="161"/>
      <c r="J135" s="153"/>
      <c r="K135" s="154"/>
    </row>
    <row r="136" spans="1:14" ht="18" customHeight="1" x14ac:dyDescent="0.2">
      <c r="A136" s="145" t="s">
        <v>12</v>
      </c>
      <c r="B136" s="155">
        <v>6</v>
      </c>
      <c r="C136" s="156"/>
      <c r="D136" s="157"/>
      <c r="E136" s="158"/>
      <c r="F136" s="159"/>
      <c r="G136" s="160"/>
      <c r="H136" s="173"/>
      <c r="I136" s="161"/>
    </row>
    <row r="137" spans="1:14" ht="18" customHeight="1" x14ac:dyDescent="0.2">
      <c r="A137" s="145" t="s">
        <v>12</v>
      </c>
      <c r="B137" s="155">
        <v>7</v>
      </c>
      <c r="C137" s="156"/>
      <c r="D137" s="157"/>
      <c r="E137" s="158"/>
      <c r="F137" s="159"/>
      <c r="G137" s="160"/>
      <c r="H137" s="173"/>
      <c r="I137" s="161"/>
    </row>
    <row r="138" spans="1:14" ht="18" customHeight="1" x14ac:dyDescent="0.2">
      <c r="A138" s="145" t="s">
        <v>12</v>
      </c>
      <c r="B138" s="155">
        <v>8</v>
      </c>
      <c r="C138" s="156"/>
      <c r="D138" s="157"/>
      <c r="E138" s="158"/>
      <c r="F138" s="159"/>
      <c r="G138" s="160"/>
      <c r="H138" s="173"/>
      <c r="I138" s="161"/>
    </row>
    <row r="139" spans="1:14" s="154" customFormat="1" ht="18" customHeight="1" x14ac:dyDescent="0.2">
      <c r="A139" s="145" t="s">
        <v>12</v>
      </c>
      <c r="B139" s="155">
        <v>9</v>
      </c>
      <c r="C139" s="156"/>
      <c r="D139" s="157"/>
      <c r="E139" s="158"/>
      <c r="F139" s="159"/>
      <c r="G139" s="160"/>
      <c r="H139" s="173"/>
      <c r="I139" s="161"/>
      <c r="J139" s="132"/>
      <c r="K139" s="132"/>
      <c r="L139" s="132"/>
      <c r="M139" s="132"/>
      <c r="N139" s="132"/>
    </row>
    <row r="140" spans="1:14" ht="18" customHeight="1" x14ac:dyDescent="0.2">
      <c r="A140" s="145" t="s">
        <v>12</v>
      </c>
      <c r="B140" s="155">
        <v>10</v>
      </c>
      <c r="C140" s="156"/>
      <c r="D140" s="157"/>
      <c r="E140" s="158"/>
      <c r="F140" s="159"/>
      <c r="G140" s="160"/>
      <c r="H140" s="173"/>
      <c r="I140" s="161"/>
    </row>
    <row r="141" spans="1:14" ht="18" customHeight="1" x14ac:dyDescent="0.2">
      <c r="A141" s="145" t="s">
        <v>12</v>
      </c>
      <c r="B141" s="155">
        <v>11</v>
      </c>
      <c r="C141" s="156"/>
      <c r="D141" s="157"/>
      <c r="E141" s="158"/>
      <c r="F141" s="159"/>
      <c r="G141" s="160"/>
      <c r="H141" s="173"/>
      <c r="I141" s="161"/>
    </row>
    <row r="142" spans="1:14" ht="18" customHeight="1" x14ac:dyDescent="0.2">
      <c r="A142" s="145" t="s">
        <v>12</v>
      </c>
      <c r="B142" s="155">
        <v>12</v>
      </c>
      <c r="C142" s="156"/>
      <c r="D142" s="157"/>
      <c r="E142" s="158"/>
      <c r="F142" s="159"/>
      <c r="G142" s="160"/>
      <c r="H142" s="173"/>
      <c r="I142" s="161"/>
    </row>
    <row r="143" spans="1:14" ht="18" customHeight="1" x14ac:dyDescent="0.2">
      <c r="A143" s="145" t="s">
        <v>12</v>
      </c>
      <c r="B143" s="155">
        <v>13</v>
      </c>
      <c r="C143" s="156"/>
      <c r="D143" s="157"/>
      <c r="E143" s="158"/>
      <c r="F143" s="159"/>
      <c r="G143" s="160"/>
      <c r="H143" s="173"/>
      <c r="I143" s="161"/>
    </row>
    <row r="144" spans="1:14" ht="18" customHeight="1" x14ac:dyDescent="0.2">
      <c r="A144" s="145" t="s">
        <v>12</v>
      </c>
      <c r="B144" s="155">
        <v>14</v>
      </c>
      <c r="C144" s="156"/>
      <c r="D144" s="157"/>
      <c r="E144" s="158"/>
      <c r="F144" s="159"/>
      <c r="G144" s="160"/>
      <c r="H144" s="173"/>
      <c r="I144" s="161"/>
    </row>
    <row r="145" spans="1:12" ht="18" customHeight="1" x14ac:dyDescent="0.2">
      <c r="A145" s="145" t="s">
        <v>12</v>
      </c>
      <c r="B145" s="155">
        <v>15</v>
      </c>
      <c r="C145" s="156"/>
      <c r="D145" s="157"/>
      <c r="E145" s="158"/>
      <c r="F145" s="159"/>
      <c r="G145" s="160"/>
      <c r="H145" s="173"/>
      <c r="I145" s="161"/>
    </row>
    <row r="146" spans="1:12" ht="18" customHeight="1" x14ac:dyDescent="0.2">
      <c r="A146" s="145" t="s">
        <v>12</v>
      </c>
      <c r="B146" s="155">
        <v>16</v>
      </c>
      <c r="C146" s="156"/>
      <c r="D146" s="157"/>
      <c r="E146" s="158"/>
      <c r="F146" s="159"/>
      <c r="G146" s="160"/>
      <c r="H146" s="173"/>
      <c r="I146" s="161"/>
    </row>
    <row r="147" spans="1:12" ht="18" customHeight="1" x14ac:dyDescent="0.2">
      <c r="A147" s="145" t="s">
        <v>12</v>
      </c>
      <c r="B147" s="155">
        <v>17</v>
      </c>
      <c r="C147" s="156"/>
      <c r="D147" s="157"/>
      <c r="E147" s="158"/>
      <c r="F147" s="159"/>
      <c r="G147" s="160"/>
      <c r="H147" s="173"/>
      <c r="I147" s="161"/>
    </row>
    <row r="148" spans="1:12" ht="18" customHeight="1" x14ac:dyDescent="0.2">
      <c r="A148" s="145" t="s">
        <v>12</v>
      </c>
      <c r="B148" s="155">
        <v>18</v>
      </c>
      <c r="C148" s="156"/>
      <c r="D148" s="157"/>
      <c r="E148" s="158"/>
      <c r="F148" s="159"/>
      <c r="G148" s="160"/>
      <c r="H148" s="173"/>
      <c r="I148" s="161"/>
    </row>
    <row r="149" spans="1:12" ht="18" customHeight="1" x14ac:dyDescent="0.2">
      <c r="A149" s="145" t="s">
        <v>12</v>
      </c>
      <c r="B149" s="155">
        <v>19</v>
      </c>
      <c r="C149" s="156"/>
      <c r="D149" s="157"/>
      <c r="E149" s="158"/>
      <c r="F149" s="159"/>
      <c r="G149" s="160"/>
      <c r="H149" s="173"/>
      <c r="I149" s="161"/>
    </row>
    <row r="150" spans="1:12" ht="18" customHeight="1" x14ac:dyDescent="0.2">
      <c r="A150" s="145" t="s">
        <v>12</v>
      </c>
      <c r="B150" s="155">
        <v>20</v>
      </c>
      <c r="C150" s="156"/>
      <c r="D150" s="157"/>
      <c r="E150" s="158"/>
      <c r="F150" s="159"/>
      <c r="G150" s="160"/>
      <c r="H150" s="173"/>
      <c r="I150" s="161"/>
    </row>
    <row r="151" spans="1:12" ht="18" customHeight="1" thickBot="1" x14ac:dyDescent="0.25">
      <c r="A151" s="286" t="s">
        <v>231</v>
      </c>
      <c r="B151" s="287"/>
      <c r="C151" s="287"/>
      <c r="D151" s="287"/>
      <c r="E151" s="287"/>
      <c r="F151" s="287"/>
      <c r="G151" s="287"/>
      <c r="H151" s="287"/>
      <c r="I151" s="190">
        <f>SUM(I131:I150)</f>
        <v>0</v>
      </c>
    </row>
    <row r="152" spans="1:12" ht="18" customHeight="1" thickTop="1" thickBot="1" x14ac:dyDescent="0.25">
      <c r="A152" s="281" t="s">
        <v>209</v>
      </c>
      <c r="B152" s="282"/>
      <c r="C152" s="282"/>
      <c r="D152" s="282"/>
      <c r="E152" s="282"/>
      <c r="F152" s="282"/>
      <c r="G152" s="282"/>
      <c r="H152" s="282"/>
      <c r="I152" s="180">
        <f>+I127+I151</f>
        <v>0</v>
      </c>
    </row>
    <row r="153" spans="1:12" ht="18" customHeight="1" thickTop="1" x14ac:dyDescent="0.2">
      <c r="A153" s="164"/>
      <c r="B153" s="154"/>
      <c r="C153" s="164"/>
      <c r="D153" s="164"/>
      <c r="E153" s="165"/>
      <c r="F153" s="166"/>
      <c r="G153" s="167"/>
      <c r="H153" s="153"/>
      <c r="I153" s="166"/>
    </row>
    <row r="154" spans="1:12" ht="18" customHeight="1" x14ac:dyDescent="0.2">
      <c r="A154" s="168" t="s">
        <v>46</v>
      </c>
      <c r="B154" s="169" t="s">
        <v>58</v>
      </c>
      <c r="C154" s="169"/>
      <c r="D154" s="169"/>
      <c r="E154" s="169"/>
      <c r="F154" s="170"/>
      <c r="G154" s="170"/>
      <c r="H154" s="170"/>
      <c r="I154" s="171"/>
    </row>
    <row r="155" spans="1:12" s="144" customFormat="1" ht="36" customHeight="1" x14ac:dyDescent="0.2">
      <c r="A155" s="140" t="s">
        <v>10</v>
      </c>
      <c r="B155" s="141" t="s">
        <v>0</v>
      </c>
      <c r="C155" s="141" t="s">
        <v>1</v>
      </c>
      <c r="D155" s="141" t="s">
        <v>6</v>
      </c>
      <c r="E155" s="141" t="s">
        <v>2</v>
      </c>
      <c r="F155" s="142" t="s">
        <v>20</v>
      </c>
      <c r="G155" s="141" t="s">
        <v>76</v>
      </c>
      <c r="H155" s="141" t="s">
        <v>75</v>
      </c>
      <c r="I155" s="143" t="s">
        <v>47</v>
      </c>
      <c r="L155" s="131"/>
    </row>
    <row r="156" spans="1:12" ht="18" customHeight="1" x14ac:dyDescent="0.2">
      <c r="A156" s="145" t="s">
        <v>14</v>
      </c>
      <c r="B156" s="146">
        <v>1</v>
      </c>
      <c r="C156" s="147"/>
      <c r="D156" s="148"/>
      <c r="E156" s="149"/>
      <c r="F156" s="150"/>
      <c r="G156" s="151"/>
      <c r="H156" s="150"/>
      <c r="I156" s="152"/>
      <c r="J156" s="153"/>
      <c r="K156" s="154"/>
    </row>
    <row r="157" spans="1:12" ht="18" customHeight="1" x14ac:dyDescent="0.2">
      <c r="A157" s="145" t="s">
        <v>14</v>
      </c>
      <c r="B157" s="155">
        <v>2</v>
      </c>
      <c r="C157" s="156"/>
      <c r="D157" s="157"/>
      <c r="E157" s="158"/>
      <c r="F157" s="159"/>
      <c r="G157" s="160"/>
      <c r="H157" s="159"/>
      <c r="I157" s="161"/>
      <c r="J157" s="153"/>
      <c r="K157" s="154"/>
    </row>
    <row r="158" spans="1:12" ht="18" customHeight="1" x14ac:dyDescent="0.2">
      <c r="A158" s="145" t="s">
        <v>14</v>
      </c>
      <c r="B158" s="155">
        <v>3</v>
      </c>
      <c r="C158" s="156"/>
      <c r="D158" s="157"/>
      <c r="E158" s="158"/>
      <c r="F158" s="159"/>
      <c r="G158" s="160"/>
      <c r="H158" s="159"/>
      <c r="I158" s="161"/>
      <c r="J158" s="153"/>
      <c r="K158" s="154"/>
    </row>
    <row r="159" spans="1:12" ht="18" customHeight="1" x14ac:dyDescent="0.2">
      <c r="A159" s="145" t="s">
        <v>14</v>
      </c>
      <c r="B159" s="155">
        <v>4</v>
      </c>
      <c r="C159" s="156"/>
      <c r="D159" s="157"/>
      <c r="E159" s="162"/>
      <c r="F159" s="159"/>
      <c r="G159" s="160"/>
      <c r="H159" s="159"/>
      <c r="I159" s="161"/>
      <c r="J159" s="153"/>
      <c r="K159" s="154"/>
    </row>
    <row r="160" spans="1:12" ht="18" customHeight="1" x14ac:dyDescent="0.2">
      <c r="A160" s="145" t="s">
        <v>14</v>
      </c>
      <c r="B160" s="155">
        <v>5</v>
      </c>
      <c r="C160" s="156"/>
      <c r="D160" s="157"/>
      <c r="E160" s="158"/>
      <c r="F160" s="159"/>
      <c r="G160" s="160"/>
      <c r="H160" s="159"/>
      <c r="I160" s="161"/>
      <c r="J160" s="153"/>
      <c r="K160" s="154"/>
    </row>
    <row r="161" spans="1:14" ht="18" customHeight="1" x14ac:dyDescent="0.2">
      <c r="A161" s="145" t="s">
        <v>14</v>
      </c>
      <c r="B161" s="155">
        <v>6</v>
      </c>
      <c r="C161" s="156"/>
      <c r="D161" s="157"/>
      <c r="E161" s="158"/>
      <c r="F161" s="159"/>
      <c r="G161" s="160"/>
      <c r="H161" s="159"/>
      <c r="I161" s="161"/>
    </row>
    <row r="162" spans="1:14" ht="18" customHeight="1" x14ac:dyDescent="0.2">
      <c r="A162" s="145" t="s">
        <v>14</v>
      </c>
      <c r="B162" s="155">
        <v>7</v>
      </c>
      <c r="C162" s="156"/>
      <c r="D162" s="157"/>
      <c r="E162" s="158"/>
      <c r="F162" s="159"/>
      <c r="G162" s="160"/>
      <c r="H162" s="159"/>
      <c r="I162" s="161"/>
    </row>
    <row r="163" spans="1:14" ht="18" customHeight="1" x14ac:dyDescent="0.2">
      <c r="A163" s="145" t="s">
        <v>14</v>
      </c>
      <c r="B163" s="155">
        <v>8</v>
      </c>
      <c r="C163" s="156"/>
      <c r="D163" s="157"/>
      <c r="E163" s="158"/>
      <c r="F163" s="159"/>
      <c r="G163" s="160"/>
      <c r="H163" s="159"/>
      <c r="I163" s="161"/>
    </row>
    <row r="164" spans="1:14" s="154" customFormat="1" ht="18" customHeight="1" x14ac:dyDescent="0.2">
      <c r="A164" s="145" t="s">
        <v>14</v>
      </c>
      <c r="B164" s="155">
        <v>9</v>
      </c>
      <c r="C164" s="156"/>
      <c r="D164" s="157"/>
      <c r="E164" s="158"/>
      <c r="F164" s="159"/>
      <c r="G164" s="160"/>
      <c r="H164" s="159"/>
      <c r="I164" s="161"/>
      <c r="J164" s="132"/>
      <c r="K164" s="132"/>
      <c r="L164" s="132"/>
      <c r="M164" s="132"/>
      <c r="N164" s="132"/>
    </row>
    <row r="165" spans="1:14" ht="18" customHeight="1" x14ac:dyDescent="0.2">
      <c r="A165" s="145" t="s">
        <v>14</v>
      </c>
      <c r="B165" s="155">
        <v>10</v>
      </c>
      <c r="C165" s="156"/>
      <c r="D165" s="157"/>
      <c r="E165" s="158"/>
      <c r="F165" s="159"/>
      <c r="G165" s="160"/>
      <c r="H165" s="159"/>
      <c r="I165" s="161"/>
    </row>
    <row r="166" spans="1:14" ht="18" customHeight="1" x14ac:dyDescent="0.2">
      <c r="A166" s="145" t="s">
        <v>14</v>
      </c>
      <c r="B166" s="155">
        <v>11</v>
      </c>
      <c r="C166" s="156"/>
      <c r="D166" s="157"/>
      <c r="E166" s="158"/>
      <c r="F166" s="159"/>
      <c r="G166" s="160"/>
      <c r="H166" s="159"/>
      <c r="I166" s="161"/>
    </row>
    <row r="167" spans="1:14" ht="18" customHeight="1" x14ac:dyDescent="0.2">
      <c r="A167" s="145" t="s">
        <v>14</v>
      </c>
      <c r="B167" s="155">
        <v>12</v>
      </c>
      <c r="C167" s="156"/>
      <c r="D167" s="157"/>
      <c r="E167" s="158"/>
      <c r="F167" s="159"/>
      <c r="G167" s="160"/>
      <c r="H167" s="159"/>
      <c r="I167" s="161"/>
    </row>
    <row r="168" spans="1:14" ht="18" customHeight="1" x14ac:dyDescent="0.2">
      <c r="A168" s="145" t="s">
        <v>14</v>
      </c>
      <c r="B168" s="155">
        <v>13</v>
      </c>
      <c r="C168" s="156"/>
      <c r="D168" s="157"/>
      <c r="E168" s="158"/>
      <c r="F168" s="159"/>
      <c r="G168" s="160"/>
      <c r="H168" s="159"/>
      <c r="I168" s="161"/>
    </row>
    <row r="169" spans="1:14" ht="18" customHeight="1" x14ac:dyDescent="0.2">
      <c r="A169" s="145" t="s">
        <v>14</v>
      </c>
      <c r="B169" s="155">
        <v>14</v>
      </c>
      <c r="C169" s="156"/>
      <c r="D169" s="157"/>
      <c r="E169" s="158"/>
      <c r="F169" s="159"/>
      <c r="G169" s="160"/>
      <c r="H169" s="159"/>
      <c r="I169" s="161"/>
    </row>
    <row r="170" spans="1:14" ht="18" customHeight="1" x14ac:dyDescent="0.2">
      <c r="A170" s="145" t="s">
        <v>14</v>
      </c>
      <c r="B170" s="155">
        <v>15</v>
      </c>
      <c r="C170" s="156"/>
      <c r="D170" s="157"/>
      <c r="E170" s="158"/>
      <c r="F170" s="159"/>
      <c r="G170" s="160"/>
      <c r="H170" s="159"/>
      <c r="I170" s="161"/>
    </row>
    <row r="171" spans="1:14" ht="18" customHeight="1" x14ac:dyDescent="0.2">
      <c r="A171" s="145" t="s">
        <v>14</v>
      </c>
      <c r="B171" s="155">
        <v>16</v>
      </c>
      <c r="C171" s="156"/>
      <c r="D171" s="157"/>
      <c r="E171" s="158"/>
      <c r="F171" s="159"/>
      <c r="G171" s="160"/>
      <c r="H171" s="159"/>
      <c r="I171" s="161"/>
    </row>
    <row r="172" spans="1:14" ht="18" customHeight="1" x14ac:dyDescent="0.2">
      <c r="A172" s="145" t="s">
        <v>14</v>
      </c>
      <c r="B172" s="155">
        <v>17</v>
      </c>
      <c r="C172" s="156"/>
      <c r="D172" s="157"/>
      <c r="E172" s="158"/>
      <c r="F172" s="159"/>
      <c r="G172" s="160"/>
      <c r="H172" s="159"/>
      <c r="I172" s="161"/>
    </row>
    <row r="173" spans="1:14" ht="18" customHeight="1" x14ac:dyDescent="0.2">
      <c r="A173" s="145" t="s">
        <v>14</v>
      </c>
      <c r="B173" s="155">
        <v>18</v>
      </c>
      <c r="C173" s="156"/>
      <c r="D173" s="157"/>
      <c r="E173" s="158"/>
      <c r="F173" s="159"/>
      <c r="G173" s="160"/>
      <c r="H173" s="159"/>
      <c r="I173" s="161"/>
    </row>
    <row r="174" spans="1:14" ht="18" customHeight="1" x14ac:dyDescent="0.2">
      <c r="A174" s="145" t="s">
        <v>14</v>
      </c>
      <c r="B174" s="155">
        <v>19</v>
      </c>
      <c r="C174" s="156"/>
      <c r="D174" s="157"/>
      <c r="E174" s="158"/>
      <c r="F174" s="159"/>
      <c r="G174" s="160"/>
      <c r="H174" s="159"/>
      <c r="I174" s="161"/>
    </row>
    <row r="175" spans="1:14" ht="18" customHeight="1" x14ac:dyDescent="0.2">
      <c r="A175" s="145" t="s">
        <v>14</v>
      </c>
      <c r="B175" s="155">
        <v>20</v>
      </c>
      <c r="C175" s="156"/>
      <c r="D175" s="157"/>
      <c r="E175" s="158"/>
      <c r="F175" s="159"/>
      <c r="G175" s="160"/>
      <c r="H175" s="159"/>
      <c r="I175" s="161"/>
    </row>
    <row r="176" spans="1:14" ht="18" customHeight="1" x14ac:dyDescent="0.2">
      <c r="A176" s="288" t="s">
        <v>110</v>
      </c>
      <c r="B176" s="289"/>
      <c r="C176" s="289"/>
      <c r="D176" s="289"/>
      <c r="E176" s="289"/>
      <c r="F176" s="289"/>
      <c r="G176" s="289"/>
      <c r="H176" s="289"/>
      <c r="I176" s="177">
        <f>SUM(I156:I175)</f>
        <v>0</v>
      </c>
    </row>
    <row r="177" spans="1:9" ht="18" customHeight="1" thickBot="1" x14ac:dyDescent="0.25">
      <c r="A177" s="290" t="s">
        <v>111</v>
      </c>
      <c r="B177" s="291"/>
      <c r="C177" s="291"/>
      <c r="D177" s="291"/>
      <c r="E177" s="291"/>
      <c r="F177" s="291"/>
      <c r="G177" s="291"/>
      <c r="H177" s="291"/>
      <c r="I177" s="174">
        <f>SUM(I29,I78,I127,I176)</f>
        <v>0</v>
      </c>
    </row>
    <row r="178" spans="1:9" ht="18" customHeight="1" thickTop="1" x14ac:dyDescent="0.2"/>
    <row r="179" spans="1:9" ht="18" customHeight="1" x14ac:dyDescent="0.2">
      <c r="A179" s="283" t="s">
        <v>21</v>
      </c>
      <c r="B179" s="283"/>
      <c r="C179" s="283"/>
      <c r="D179" s="283"/>
      <c r="E179" s="283"/>
    </row>
  </sheetData>
  <mergeCells count="12">
    <mergeCell ref="A152:H152"/>
    <mergeCell ref="A179:E179"/>
    <mergeCell ref="A29:H29"/>
    <mergeCell ref="A78:H78"/>
    <mergeCell ref="A127:H127"/>
    <mergeCell ref="A176:H176"/>
    <mergeCell ref="A177:H177"/>
    <mergeCell ref="A53:H53"/>
    <mergeCell ref="A54:H54"/>
    <mergeCell ref="A102:H102"/>
    <mergeCell ref="A103:H103"/>
    <mergeCell ref="A151:H151"/>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view="pageBreakPreview" topLeftCell="A32" zoomScaleNormal="100" zoomScaleSheetLayoutView="100" zoomScalePageLayoutView="85" workbookViewId="0">
      <selection activeCell="K55" sqref="K55"/>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6.33203125" style="132" bestFit="1" customWidth="1"/>
    <col min="5" max="5" width="16.33203125" style="133" bestFit="1" customWidth="1"/>
    <col min="6" max="6" width="30.6640625" style="133" customWidth="1"/>
    <col min="7" max="7" width="15.6640625" style="133" customWidth="1"/>
    <col min="8" max="8" width="15" style="134" bestFit="1" customWidth="1"/>
    <col min="9" max="9" width="5.77734375" style="134" bestFit="1" customWidth="1"/>
    <col min="10" max="10" width="7.77734375" style="134" bestFit="1" customWidth="1"/>
    <col min="11" max="11" width="16.6640625" style="132" bestFit="1" customWidth="1"/>
    <col min="12" max="12" width="9" style="132"/>
    <col min="13" max="13" width="23" style="132" customWidth="1"/>
    <col min="14" max="14" width="18.77734375" style="132" customWidth="1"/>
    <col min="15" max="15" width="13.88671875" style="132" customWidth="1"/>
    <col min="16" max="16" width="10" style="132" customWidth="1"/>
    <col min="17" max="17" width="9" style="132"/>
    <col min="18" max="18" width="17.6640625" style="132" customWidth="1"/>
    <col min="19" max="16384" width="9" style="132"/>
  </cols>
  <sheetData>
    <row r="1" spans="1:14" ht="18" customHeight="1" x14ac:dyDescent="0.2">
      <c r="K1" s="191">
        <f>'証憑一覧表　表紙'!C10</f>
        <v>0</v>
      </c>
    </row>
    <row r="2" spans="1:14" ht="18" customHeight="1" x14ac:dyDescent="0.2">
      <c r="K2" s="191">
        <f>'証憑一覧表　表紙'!C14</f>
        <v>0</v>
      </c>
    </row>
    <row r="3" spans="1:14" ht="18" customHeight="1" x14ac:dyDescent="0.2">
      <c r="K3" s="191">
        <f>'証憑一覧表　表紙'!C18</f>
        <v>0</v>
      </c>
    </row>
    <row r="4" spans="1:14" ht="18" customHeight="1" x14ac:dyDescent="0.2">
      <c r="A4" s="132" t="s">
        <v>40</v>
      </c>
    </row>
    <row r="5" spans="1:14" ht="18" customHeight="1" x14ac:dyDescent="0.2">
      <c r="A5" s="132" t="s">
        <v>45</v>
      </c>
    </row>
    <row r="7" spans="1:14" ht="18" customHeight="1" x14ac:dyDescent="0.2">
      <c r="A7" s="168" t="s">
        <v>46</v>
      </c>
      <c r="B7" s="192" t="s">
        <v>59</v>
      </c>
      <c r="C7" s="169"/>
      <c r="D7" s="169"/>
      <c r="E7" s="193"/>
      <c r="F7" s="193"/>
      <c r="G7" s="193"/>
      <c r="H7" s="170"/>
      <c r="I7" s="170"/>
      <c r="J7" s="170"/>
      <c r="K7" s="171"/>
    </row>
    <row r="8" spans="1:14" s="194" customFormat="1" ht="18" customHeight="1" x14ac:dyDescent="0.2">
      <c r="A8" s="296" t="s">
        <v>10</v>
      </c>
      <c r="B8" s="294" t="s">
        <v>0</v>
      </c>
      <c r="C8" s="294" t="s">
        <v>1</v>
      </c>
      <c r="D8" s="294" t="s">
        <v>6</v>
      </c>
      <c r="E8" s="294" t="s">
        <v>2</v>
      </c>
      <c r="F8" s="294"/>
      <c r="G8" s="294"/>
      <c r="H8" s="293" t="s">
        <v>20</v>
      </c>
      <c r="I8" s="294" t="s">
        <v>76</v>
      </c>
      <c r="J8" s="294" t="s">
        <v>75</v>
      </c>
      <c r="K8" s="295" t="s">
        <v>47</v>
      </c>
      <c r="N8" s="164"/>
    </row>
    <row r="9" spans="1:14" s="194" customFormat="1" ht="36" customHeight="1" x14ac:dyDescent="0.2">
      <c r="A9" s="296"/>
      <c r="B9" s="294"/>
      <c r="C9" s="294"/>
      <c r="D9" s="294"/>
      <c r="E9" s="141" t="s">
        <v>83</v>
      </c>
      <c r="F9" s="141" t="s">
        <v>84</v>
      </c>
      <c r="G9" s="141" t="s">
        <v>80</v>
      </c>
      <c r="H9" s="293"/>
      <c r="I9" s="294"/>
      <c r="J9" s="294"/>
      <c r="K9" s="295"/>
      <c r="N9" s="164"/>
    </row>
    <row r="10" spans="1:14" ht="18" customHeight="1" x14ac:dyDescent="0.2">
      <c r="A10" s="145" t="s">
        <v>77</v>
      </c>
      <c r="B10" s="146">
        <v>1</v>
      </c>
      <c r="C10" s="147"/>
      <c r="D10" s="148"/>
      <c r="E10" s="195"/>
      <c r="F10" s="196"/>
      <c r="G10" s="196"/>
      <c r="H10" s="150"/>
      <c r="I10" s="151"/>
      <c r="J10" s="172"/>
      <c r="K10" s="152"/>
      <c r="L10" s="153"/>
      <c r="M10" s="154"/>
    </row>
    <row r="11" spans="1:14" ht="18" customHeight="1" x14ac:dyDescent="0.2">
      <c r="A11" s="145" t="s">
        <v>77</v>
      </c>
      <c r="B11" s="155">
        <v>2</v>
      </c>
      <c r="C11" s="156"/>
      <c r="D11" s="157"/>
      <c r="E11" s="197"/>
      <c r="F11" s="197"/>
      <c r="G11" s="197"/>
      <c r="H11" s="159"/>
      <c r="I11" s="160"/>
      <c r="J11" s="173"/>
      <c r="K11" s="161"/>
      <c r="L11" s="153"/>
      <c r="M11" s="154"/>
    </row>
    <row r="12" spans="1:14" ht="18" customHeight="1" x14ac:dyDescent="0.2">
      <c r="A12" s="145" t="s">
        <v>77</v>
      </c>
      <c r="B12" s="155">
        <v>3</v>
      </c>
      <c r="C12" s="156"/>
      <c r="D12" s="157"/>
      <c r="E12" s="197"/>
      <c r="F12" s="197"/>
      <c r="G12" s="197"/>
      <c r="H12" s="159"/>
      <c r="I12" s="160"/>
      <c r="J12" s="173"/>
      <c r="K12" s="161"/>
      <c r="L12" s="153"/>
      <c r="M12" s="154"/>
    </row>
    <row r="13" spans="1:14" ht="18" customHeight="1" x14ac:dyDescent="0.2">
      <c r="A13" s="145" t="s">
        <v>77</v>
      </c>
      <c r="B13" s="155">
        <v>4</v>
      </c>
      <c r="C13" s="156"/>
      <c r="D13" s="157"/>
      <c r="E13" s="198"/>
      <c r="F13" s="198"/>
      <c r="G13" s="198"/>
      <c r="H13" s="159"/>
      <c r="I13" s="160"/>
      <c r="J13" s="173"/>
      <c r="K13" s="161"/>
      <c r="L13" s="153"/>
      <c r="M13" s="154"/>
    </row>
    <row r="14" spans="1:14" ht="18" customHeight="1" x14ac:dyDescent="0.2">
      <c r="A14" s="145" t="s">
        <v>77</v>
      </c>
      <c r="B14" s="155">
        <v>5</v>
      </c>
      <c r="C14" s="156"/>
      <c r="D14" s="157"/>
      <c r="E14" s="197"/>
      <c r="F14" s="197"/>
      <c r="G14" s="197"/>
      <c r="H14" s="159"/>
      <c r="I14" s="160"/>
      <c r="J14" s="173"/>
      <c r="K14" s="161"/>
      <c r="L14" s="153"/>
      <c r="M14" s="154"/>
    </row>
    <row r="15" spans="1:14" ht="18" customHeight="1" x14ac:dyDescent="0.2">
      <c r="A15" s="145" t="s">
        <v>77</v>
      </c>
      <c r="B15" s="155">
        <v>6</v>
      </c>
      <c r="C15" s="156"/>
      <c r="D15" s="157"/>
      <c r="E15" s="197"/>
      <c r="F15" s="197"/>
      <c r="G15" s="197"/>
      <c r="H15" s="159"/>
      <c r="I15" s="160"/>
      <c r="J15" s="173"/>
      <c r="K15" s="161"/>
    </row>
    <row r="16" spans="1:14" ht="18" customHeight="1" x14ac:dyDescent="0.2">
      <c r="A16" s="145" t="s">
        <v>77</v>
      </c>
      <c r="B16" s="155">
        <v>7</v>
      </c>
      <c r="C16" s="156"/>
      <c r="D16" s="157"/>
      <c r="E16" s="197"/>
      <c r="F16" s="197"/>
      <c r="G16" s="197"/>
      <c r="H16" s="159"/>
      <c r="I16" s="160"/>
      <c r="J16" s="173"/>
      <c r="K16" s="161"/>
    </row>
    <row r="17" spans="1:16" ht="18" customHeight="1" x14ac:dyDescent="0.2">
      <c r="A17" s="145" t="s">
        <v>77</v>
      </c>
      <c r="B17" s="155">
        <v>8</v>
      </c>
      <c r="C17" s="156"/>
      <c r="D17" s="157"/>
      <c r="E17" s="197"/>
      <c r="F17" s="197"/>
      <c r="G17" s="197"/>
      <c r="H17" s="159"/>
      <c r="I17" s="160"/>
      <c r="J17" s="173"/>
      <c r="K17" s="161"/>
    </row>
    <row r="18" spans="1:16" s="154" customFormat="1" ht="18" customHeight="1" x14ac:dyDescent="0.2">
      <c r="A18" s="145" t="s">
        <v>77</v>
      </c>
      <c r="B18" s="155">
        <v>9</v>
      </c>
      <c r="C18" s="156"/>
      <c r="D18" s="157"/>
      <c r="E18" s="197"/>
      <c r="F18" s="197"/>
      <c r="G18" s="197"/>
      <c r="H18" s="159"/>
      <c r="I18" s="160"/>
      <c r="J18" s="173"/>
      <c r="K18" s="161"/>
      <c r="L18" s="132"/>
      <c r="M18" s="132"/>
      <c r="N18" s="132"/>
      <c r="O18" s="132"/>
      <c r="P18" s="132"/>
    </row>
    <row r="19" spans="1:16" ht="18" customHeight="1" x14ac:dyDescent="0.2">
      <c r="A19" s="145" t="s">
        <v>77</v>
      </c>
      <c r="B19" s="155">
        <v>10</v>
      </c>
      <c r="C19" s="156"/>
      <c r="D19" s="157"/>
      <c r="E19" s="197"/>
      <c r="F19" s="197"/>
      <c r="G19" s="197"/>
      <c r="H19" s="159"/>
      <c r="I19" s="160"/>
      <c r="J19" s="173"/>
      <c r="K19" s="161"/>
    </row>
    <row r="20" spans="1:16" ht="18" customHeight="1" x14ac:dyDescent="0.2">
      <c r="A20" s="145" t="s">
        <v>77</v>
      </c>
      <c r="B20" s="155">
        <v>11</v>
      </c>
      <c r="C20" s="156"/>
      <c r="D20" s="157"/>
      <c r="E20" s="197"/>
      <c r="F20" s="197"/>
      <c r="G20" s="197"/>
      <c r="H20" s="159"/>
      <c r="I20" s="160"/>
      <c r="J20" s="173"/>
      <c r="K20" s="161"/>
    </row>
    <row r="21" spans="1:16" ht="18" customHeight="1" x14ac:dyDescent="0.2">
      <c r="A21" s="145" t="s">
        <v>77</v>
      </c>
      <c r="B21" s="155">
        <v>12</v>
      </c>
      <c r="C21" s="156"/>
      <c r="D21" s="157"/>
      <c r="E21" s="197"/>
      <c r="F21" s="197"/>
      <c r="G21" s="197"/>
      <c r="H21" s="159"/>
      <c r="I21" s="160"/>
      <c r="J21" s="173"/>
      <c r="K21" s="161"/>
    </row>
    <row r="22" spans="1:16" ht="18" customHeight="1" x14ac:dyDescent="0.2">
      <c r="A22" s="145" t="s">
        <v>77</v>
      </c>
      <c r="B22" s="155">
        <v>13</v>
      </c>
      <c r="C22" s="156"/>
      <c r="D22" s="157"/>
      <c r="E22" s="197"/>
      <c r="F22" s="197"/>
      <c r="G22" s="197"/>
      <c r="H22" s="159"/>
      <c r="I22" s="160"/>
      <c r="J22" s="173"/>
      <c r="K22" s="161"/>
    </row>
    <row r="23" spans="1:16" ht="18" customHeight="1" x14ac:dyDescent="0.2">
      <c r="A23" s="145" t="s">
        <v>77</v>
      </c>
      <c r="B23" s="155">
        <v>14</v>
      </c>
      <c r="C23" s="156"/>
      <c r="D23" s="157"/>
      <c r="E23" s="197"/>
      <c r="F23" s="197"/>
      <c r="G23" s="197"/>
      <c r="H23" s="159"/>
      <c r="I23" s="160"/>
      <c r="J23" s="173"/>
      <c r="K23" s="161"/>
    </row>
    <row r="24" spans="1:16" ht="18" customHeight="1" x14ac:dyDescent="0.2">
      <c r="A24" s="145" t="s">
        <v>77</v>
      </c>
      <c r="B24" s="155">
        <v>15</v>
      </c>
      <c r="C24" s="156"/>
      <c r="D24" s="157"/>
      <c r="E24" s="197"/>
      <c r="F24" s="197"/>
      <c r="G24" s="197"/>
      <c r="H24" s="159"/>
      <c r="I24" s="160"/>
      <c r="J24" s="173"/>
      <c r="K24" s="161"/>
    </row>
    <row r="25" spans="1:16" ht="18" customHeight="1" x14ac:dyDescent="0.2">
      <c r="A25" s="145" t="s">
        <v>77</v>
      </c>
      <c r="B25" s="155">
        <v>16</v>
      </c>
      <c r="C25" s="156"/>
      <c r="D25" s="157"/>
      <c r="E25" s="197"/>
      <c r="F25" s="197"/>
      <c r="G25" s="197"/>
      <c r="H25" s="159"/>
      <c r="I25" s="160"/>
      <c r="J25" s="173"/>
      <c r="K25" s="161"/>
    </row>
    <row r="26" spans="1:16" ht="18" customHeight="1" x14ac:dyDescent="0.2">
      <c r="A26" s="145" t="s">
        <v>77</v>
      </c>
      <c r="B26" s="155">
        <v>17</v>
      </c>
      <c r="C26" s="156"/>
      <c r="D26" s="157"/>
      <c r="E26" s="197"/>
      <c r="F26" s="197"/>
      <c r="G26" s="197"/>
      <c r="H26" s="159"/>
      <c r="I26" s="160"/>
      <c r="J26" s="173"/>
      <c r="K26" s="161"/>
    </row>
    <row r="27" spans="1:16" ht="18" customHeight="1" x14ac:dyDescent="0.2">
      <c r="A27" s="145" t="s">
        <v>77</v>
      </c>
      <c r="B27" s="155">
        <v>18</v>
      </c>
      <c r="C27" s="156"/>
      <c r="D27" s="157"/>
      <c r="E27" s="197"/>
      <c r="F27" s="197"/>
      <c r="G27" s="197"/>
      <c r="H27" s="159"/>
      <c r="I27" s="160"/>
      <c r="J27" s="173"/>
      <c r="K27" s="161"/>
    </row>
    <row r="28" spans="1:16" ht="18" customHeight="1" x14ac:dyDescent="0.2">
      <c r="A28" s="145" t="s">
        <v>77</v>
      </c>
      <c r="B28" s="155">
        <v>19</v>
      </c>
      <c r="C28" s="156"/>
      <c r="D28" s="157"/>
      <c r="E28" s="197"/>
      <c r="F28" s="197"/>
      <c r="G28" s="197"/>
      <c r="H28" s="159"/>
      <c r="I28" s="160"/>
      <c r="J28" s="173"/>
      <c r="K28" s="161"/>
    </row>
    <row r="29" spans="1:16" ht="18" customHeight="1" x14ac:dyDescent="0.2">
      <c r="A29" s="145" t="s">
        <v>77</v>
      </c>
      <c r="B29" s="155">
        <v>20</v>
      </c>
      <c r="C29" s="156"/>
      <c r="D29" s="157"/>
      <c r="E29" s="197"/>
      <c r="F29" s="197"/>
      <c r="G29" s="197"/>
      <c r="H29" s="159"/>
      <c r="I29" s="160"/>
      <c r="J29" s="173"/>
      <c r="K29" s="161"/>
    </row>
    <row r="30" spans="1:16" ht="18" customHeight="1" thickBot="1" x14ac:dyDescent="0.25">
      <c r="A30" s="290" t="s">
        <v>112</v>
      </c>
      <c r="B30" s="291"/>
      <c r="C30" s="291"/>
      <c r="D30" s="291"/>
      <c r="E30" s="291"/>
      <c r="F30" s="291"/>
      <c r="G30" s="291"/>
      <c r="H30" s="291"/>
      <c r="I30" s="291"/>
      <c r="J30" s="291"/>
      <c r="K30" s="174">
        <f>SUM(K10:K29)</f>
        <v>0</v>
      </c>
    </row>
    <row r="31" spans="1:16" ht="18" customHeight="1" thickTop="1" x14ac:dyDescent="0.2">
      <c r="A31" s="199"/>
      <c r="B31" s="200"/>
      <c r="C31" s="200"/>
      <c r="D31" s="200"/>
      <c r="E31" s="200"/>
      <c r="F31" s="200"/>
      <c r="G31" s="200"/>
      <c r="H31" s="200"/>
      <c r="I31" s="200"/>
      <c r="J31" s="200"/>
      <c r="K31" s="201"/>
    </row>
    <row r="32" spans="1:16" ht="18" customHeight="1" x14ac:dyDescent="0.2">
      <c r="A32" s="168" t="s">
        <v>46</v>
      </c>
      <c r="B32" s="192" t="s">
        <v>60</v>
      </c>
      <c r="C32" s="169"/>
      <c r="D32" s="169"/>
      <c r="E32" s="169"/>
      <c r="F32" s="169"/>
      <c r="G32" s="169"/>
      <c r="H32" s="170"/>
      <c r="I32" s="170"/>
      <c r="J32" s="170"/>
      <c r="K32" s="171"/>
    </row>
    <row r="33" spans="1:11" ht="18" customHeight="1" x14ac:dyDescent="0.2">
      <c r="A33" s="296" t="s">
        <v>10</v>
      </c>
      <c r="B33" s="294" t="s">
        <v>0</v>
      </c>
      <c r="C33" s="294" t="s">
        <v>1</v>
      </c>
      <c r="D33" s="294" t="s">
        <v>6</v>
      </c>
      <c r="E33" s="292" t="s">
        <v>2</v>
      </c>
      <c r="F33" s="292"/>
      <c r="G33" s="292"/>
      <c r="H33" s="293" t="s">
        <v>20</v>
      </c>
      <c r="I33" s="294" t="s">
        <v>76</v>
      </c>
      <c r="J33" s="294" t="s">
        <v>75</v>
      </c>
      <c r="K33" s="295" t="s">
        <v>47</v>
      </c>
    </row>
    <row r="34" spans="1:11" ht="36" customHeight="1" x14ac:dyDescent="0.2">
      <c r="A34" s="296"/>
      <c r="B34" s="294"/>
      <c r="C34" s="294"/>
      <c r="D34" s="294"/>
      <c r="E34" s="202" t="s">
        <v>83</v>
      </c>
      <c r="F34" s="202" t="s">
        <v>84</v>
      </c>
      <c r="G34" s="141" t="s">
        <v>87</v>
      </c>
      <c r="H34" s="293"/>
      <c r="I34" s="294"/>
      <c r="J34" s="294"/>
      <c r="K34" s="295"/>
    </row>
    <row r="35" spans="1:11" ht="18" customHeight="1" x14ac:dyDescent="0.2">
      <c r="A35" s="145" t="s">
        <v>11</v>
      </c>
      <c r="B35" s="146">
        <v>1</v>
      </c>
      <c r="C35" s="147"/>
      <c r="D35" s="148"/>
      <c r="E35" s="148"/>
      <c r="F35" s="147"/>
      <c r="G35" s="147"/>
      <c r="H35" s="150"/>
      <c r="I35" s="151"/>
      <c r="J35" s="172"/>
      <c r="K35" s="152"/>
    </row>
    <row r="36" spans="1:11" ht="18" customHeight="1" x14ac:dyDescent="0.2">
      <c r="A36" s="145" t="s">
        <v>11</v>
      </c>
      <c r="B36" s="155">
        <v>2</v>
      </c>
      <c r="C36" s="156"/>
      <c r="D36" s="157"/>
      <c r="E36" s="156"/>
      <c r="F36" s="156"/>
      <c r="G36" s="156"/>
      <c r="H36" s="159"/>
      <c r="I36" s="160"/>
      <c r="J36" s="173"/>
      <c r="K36" s="161"/>
    </row>
    <row r="37" spans="1:11" ht="18" customHeight="1" x14ac:dyDescent="0.2">
      <c r="A37" s="145" t="s">
        <v>11</v>
      </c>
      <c r="B37" s="155">
        <v>3</v>
      </c>
      <c r="C37" s="156"/>
      <c r="D37" s="157"/>
      <c r="E37" s="156"/>
      <c r="F37" s="156"/>
      <c r="G37" s="156"/>
      <c r="H37" s="159"/>
      <c r="I37" s="160"/>
      <c r="J37" s="173"/>
      <c r="K37" s="161"/>
    </row>
    <row r="38" spans="1:11" ht="18" customHeight="1" x14ac:dyDescent="0.2">
      <c r="A38" s="145" t="s">
        <v>11</v>
      </c>
      <c r="B38" s="155">
        <v>4</v>
      </c>
      <c r="C38" s="156"/>
      <c r="D38" s="157"/>
      <c r="E38" s="203"/>
      <c r="F38" s="203"/>
      <c r="G38" s="203"/>
      <c r="H38" s="159"/>
      <c r="I38" s="160"/>
      <c r="J38" s="173"/>
      <c r="K38" s="161"/>
    </row>
    <row r="39" spans="1:11" ht="18" customHeight="1" x14ac:dyDescent="0.2">
      <c r="A39" s="145" t="s">
        <v>11</v>
      </c>
      <c r="B39" s="155">
        <v>5</v>
      </c>
      <c r="C39" s="156"/>
      <c r="D39" s="157"/>
      <c r="E39" s="156"/>
      <c r="F39" s="156"/>
      <c r="G39" s="156"/>
      <c r="H39" s="159"/>
      <c r="I39" s="160"/>
      <c r="J39" s="173"/>
      <c r="K39" s="161"/>
    </row>
    <row r="40" spans="1:11" ht="18" customHeight="1" x14ac:dyDescent="0.2">
      <c r="A40" s="145" t="s">
        <v>11</v>
      </c>
      <c r="B40" s="155">
        <v>6</v>
      </c>
      <c r="C40" s="156"/>
      <c r="D40" s="157"/>
      <c r="E40" s="156"/>
      <c r="F40" s="156"/>
      <c r="G40" s="156"/>
      <c r="H40" s="159"/>
      <c r="I40" s="160"/>
      <c r="J40" s="173"/>
      <c r="K40" s="161"/>
    </row>
    <row r="41" spans="1:11" ht="18" customHeight="1" x14ac:dyDescent="0.2">
      <c r="A41" s="145" t="s">
        <v>11</v>
      </c>
      <c r="B41" s="155">
        <v>7</v>
      </c>
      <c r="C41" s="156"/>
      <c r="D41" s="157"/>
      <c r="E41" s="156"/>
      <c r="F41" s="156"/>
      <c r="G41" s="156"/>
      <c r="H41" s="159"/>
      <c r="I41" s="160"/>
      <c r="J41" s="173"/>
      <c r="K41" s="161"/>
    </row>
    <row r="42" spans="1:11" ht="18" customHeight="1" x14ac:dyDescent="0.2">
      <c r="A42" s="145" t="s">
        <v>11</v>
      </c>
      <c r="B42" s="155">
        <v>8</v>
      </c>
      <c r="C42" s="156"/>
      <c r="D42" s="157"/>
      <c r="E42" s="156"/>
      <c r="F42" s="156"/>
      <c r="G42" s="156"/>
      <c r="H42" s="159"/>
      <c r="I42" s="160"/>
      <c r="J42" s="173"/>
      <c r="K42" s="161"/>
    </row>
    <row r="43" spans="1:11" ht="18" customHeight="1" x14ac:dyDescent="0.2">
      <c r="A43" s="145" t="s">
        <v>11</v>
      </c>
      <c r="B43" s="155">
        <v>9</v>
      </c>
      <c r="C43" s="156"/>
      <c r="D43" s="157"/>
      <c r="E43" s="156"/>
      <c r="F43" s="156"/>
      <c r="G43" s="156"/>
      <c r="H43" s="159"/>
      <c r="I43" s="160"/>
      <c r="J43" s="173"/>
      <c r="K43" s="161"/>
    </row>
    <row r="44" spans="1:11" ht="18" customHeight="1" x14ac:dyDescent="0.2">
      <c r="A44" s="145" t="s">
        <v>11</v>
      </c>
      <c r="B44" s="155">
        <v>10</v>
      </c>
      <c r="C44" s="156"/>
      <c r="D44" s="157"/>
      <c r="E44" s="156"/>
      <c r="F44" s="156"/>
      <c r="G44" s="156"/>
      <c r="H44" s="159"/>
      <c r="I44" s="160"/>
      <c r="J44" s="173"/>
      <c r="K44" s="161"/>
    </row>
    <row r="45" spans="1:11" ht="18" customHeight="1" x14ac:dyDescent="0.2">
      <c r="A45" s="145" t="s">
        <v>11</v>
      </c>
      <c r="B45" s="155">
        <v>11</v>
      </c>
      <c r="C45" s="156"/>
      <c r="D45" s="157"/>
      <c r="E45" s="156"/>
      <c r="F45" s="156"/>
      <c r="G45" s="156"/>
      <c r="H45" s="159"/>
      <c r="I45" s="160"/>
      <c r="J45" s="173"/>
      <c r="K45" s="161"/>
    </row>
    <row r="46" spans="1:11" ht="18" customHeight="1" x14ac:dyDescent="0.2">
      <c r="A46" s="145" t="s">
        <v>11</v>
      </c>
      <c r="B46" s="155">
        <v>12</v>
      </c>
      <c r="C46" s="156"/>
      <c r="D46" s="157"/>
      <c r="E46" s="156"/>
      <c r="F46" s="156"/>
      <c r="G46" s="156"/>
      <c r="H46" s="159"/>
      <c r="I46" s="160"/>
      <c r="J46" s="173"/>
      <c r="K46" s="161"/>
    </row>
    <row r="47" spans="1:11" ht="18" customHeight="1" x14ac:dyDescent="0.2">
      <c r="A47" s="145" t="s">
        <v>11</v>
      </c>
      <c r="B47" s="155">
        <v>13</v>
      </c>
      <c r="C47" s="156"/>
      <c r="D47" s="157"/>
      <c r="E47" s="156"/>
      <c r="F47" s="156"/>
      <c r="G47" s="156"/>
      <c r="H47" s="159"/>
      <c r="I47" s="160"/>
      <c r="J47" s="173"/>
      <c r="K47" s="161"/>
    </row>
    <row r="48" spans="1:11" ht="18" customHeight="1" x14ac:dyDescent="0.2">
      <c r="A48" s="145" t="s">
        <v>11</v>
      </c>
      <c r="B48" s="155">
        <v>14</v>
      </c>
      <c r="C48" s="156"/>
      <c r="D48" s="157"/>
      <c r="E48" s="156"/>
      <c r="F48" s="156"/>
      <c r="G48" s="156"/>
      <c r="H48" s="159"/>
      <c r="I48" s="160"/>
      <c r="J48" s="173"/>
      <c r="K48" s="161"/>
    </row>
    <row r="49" spans="1:11" ht="18" customHeight="1" x14ac:dyDescent="0.2">
      <c r="A49" s="145" t="s">
        <v>11</v>
      </c>
      <c r="B49" s="155">
        <v>15</v>
      </c>
      <c r="C49" s="156"/>
      <c r="D49" s="157"/>
      <c r="E49" s="156"/>
      <c r="F49" s="156"/>
      <c r="G49" s="156"/>
      <c r="H49" s="159"/>
      <c r="I49" s="160"/>
      <c r="J49" s="173"/>
      <c r="K49" s="161"/>
    </row>
    <row r="50" spans="1:11" ht="18" customHeight="1" x14ac:dyDescent="0.2">
      <c r="A50" s="145" t="s">
        <v>11</v>
      </c>
      <c r="B50" s="155">
        <v>16</v>
      </c>
      <c r="C50" s="156"/>
      <c r="D50" s="157"/>
      <c r="E50" s="156"/>
      <c r="F50" s="156"/>
      <c r="G50" s="156"/>
      <c r="H50" s="159"/>
      <c r="I50" s="160"/>
      <c r="J50" s="173"/>
      <c r="K50" s="161"/>
    </row>
    <row r="51" spans="1:11" ht="18" customHeight="1" x14ac:dyDescent="0.2">
      <c r="A51" s="145" t="s">
        <v>11</v>
      </c>
      <c r="B51" s="155">
        <v>17</v>
      </c>
      <c r="C51" s="156"/>
      <c r="D51" s="157"/>
      <c r="E51" s="156"/>
      <c r="F51" s="156"/>
      <c r="G51" s="156"/>
      <c r="H51" s="159"/>
      <c r="I51" s="160"/>
      <c r="J51" s="173"/>
      <c r="K51" s="161"/>
    </row>
    <row r="52" spans="1:11" ht="18" customHeight="1" x14ac:dyDescent="0.2">
      <c r="A52" s="145" t="s">
        <v>11</v>
      </c>
      <c r="B52" s="155">
        <v>18</v>
      </c>
      <c r="C52" s="156"/>
      <c r="D52" s="157"/>
      <c r="E52" s="156"/>
      <c r="F52" s="156"/>
      <c r="G52" s="156"/>
      <c r="H52" s="159"/>
      <c r="I52" s="160"/>
      <c r="J52" s="173"/>
      <c r="K52" s="161"/>
    </row>
    <row r="53" spans="1:11" ht="18" customHeight="1" x14ac:dyDescent="0.2">
      <c r="A53" s="145" t="s">
        <v>11</v>
      </c>
      <c r="B53" s="155">
        <v>19</v>
      </c>
      <c r="C53" s="156"/>
      <c r="D53" s="157"/>
      <c r="E53" s="156"/>
      <c r="F53" s="156"/>
      <c r="G53" s="156"/>
      <c r="H53" s="159"/>
      <c r="I53" s="160"/>
      <c r="J53" s="173"/>
      <c r="K53" s="161"/>
    </row>
    <row r="54" spans="1:11" ht="18" customHeight="1" x14ac:dyDescent="0.2">
      <c r="A54" s="145" t="s">
        <v>11</v>
      </c>
      <c r="B54" s="155">
        <v>20</v>
      </c>
      <c r="C54" s="156"/>
      <c r="D54" s="157"/>
      <c r="E54" s="156"/>
      <c r="F54" s="156"/>
      <c r="G54" s="156"/>
      <c r="H54" s="159"/>
      <c r="I54" s="160"/>
      <c r="J54" s="173"/>
      <c r="K54" s="161"/>
    </row>
    <row r="55" spans="1:11" ht="18" customHeight="1" thickBot="1" x14ac:dyDescent="0.25">
      <c r="A55" s="290" t="s">
        <v>113</v>
      </c>
      <c r="B55" s="291"/>
      <c r="C55" s="291"/>
      <c r="D55" s="291"/>
      <c r="E55" s="291"/>
      <c r="F55" s="291"/>
      <c r="G55" s="291"/>
      <c r="H55" s="291"/>
      <c r="I55" s="291"/>
      <c r="J55" s="291"/>
      <c r="K55" s="174">
        <f>SUM(K35:K54)</f>
        <v>0</v>
      </c>
    </row>
    <row r="56" spans="1:11" ht="18" customHeight="1" thickTop="1" x14ac:dyDescent="0.2">
      <c r="A56" s="164"/>
      <c r="B56" s="154"/>
      <c r="C56" s="164"/>
      <c r="D56" s="164"/>
      <c r="E56" s="204"/>
      <c r="F56" s="204"/>
      <c r="G56" s="204"/>
      <c r="H56" s="166"/>
      <c r="I56" s="167"/>
      <c r="J56" s="167"/>
      <c r="K56" s="166"/>
    </row>
    <row r="57" spans="1:11" ht="18" customHeight="1" x14ac:dyDescent="0.2">
      <c r="A57" s="283" t="s">
        <v>21</v>
      </c>
      <c r="B57" s="283"/>
      <c r="C57" s="283"/>
      <c r="D57" s="283"/>
      <c r="E57" s="283"/>
      <c r="F57" s="205"/>
      <c r="G57" s="205"/>
    </row>
  </sheetData>
  <mergeCells count="21">
    <mergeCell ref="K8:K9"/>
    <mergeCell ref="H8:H9"/>
    <mergeCell ref="C8:C9"/>
    <mergeCell ref="A8:A9"/>
    <mergeCell ref="K33:K34"/>
    <mergeCell ref="B33:B34"/>
    <mergeCell ref="D33:D34"/>
    <mergeCell ref="A33:A34"/>
    <mergeCell ref="C33:C34"/>
    <mergeCell ref="B8:B9"/>
    <mergeCell ref="E8:G8"/>
    <mergeCell ref="A30:J30"/>
    <mergeCell ref="I8:I9"/>
    <mergeCell ref="J8:J9"/>
    <mergeCell ref="D8:D9"/>
    <mergeCell ref="A57:E57"/>
    <mergeCell ref="A55:J55"/>
    <mergeCell ref="E33:G33"/>
    <mergeCell ref="H33:H34"/>
    <mergeCell ref="I33:I34"/>
    <mergeCell ref="J33:J34"/>
  </mergeCells>
  <phoneticPr fontId="3"/>
  <pageMargins left="0.70866141732283472" right="0.70866141732283472" top="0.74803149606299213" bottom="0.74803149606299213" header="0.31496062992125984" footer="0.31496062992125984"/>
  <pageSetup paperSize="9" scale="59"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topLeftCell="A56" zoomScaleNormal="100" zoomScaleSheetLayoutView="100" workbookViewId="0">
      <selection activeCell="J77" sqref="J77"/>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4.33203125" style="132" customWidth="1"/>
    <col min="5" max="5" width="20.6640625" style="133" customWidth="1"/>
    <col min="6" max="6" width="22" style="133" customWidth="1"/>
    <col min="7" max="7" width="15" style="134" bestFit="1" customWidth="1"/>
    <col min="8" max="8" width="5.77734375" style="134" bestFit="1" customWidth="1"/>
    <col min="9" max="9" width="7.77734375" style="134" bestFit="1" customWidth="1"/>
    <col min="10" max="10" width="16.6640625" style="132" bestFit="1" customWidth="1"/>
    <col min="11" max="11" width="9" style="132"/>
    <col min="12" max="12" width="23" style="132" customWidth="1"/>
    <col min="13" max="13" width="18.77734375" style="132" customWidth="1"/>
    <col min="14" max="14" width="13.88671875" style="132" customWidth="1"/>
    <col min="15" max="15" width="10" style="132" customWidth="1"/>
    <col min="16" max="16" width="9" style="132"/>
    <col min="17" max="17" width="17.6640625" style="132" customWidth="1"/>
    <col min="18" max="16384" width="9" style="132"/>
  </cols>
  <sheetData>
    <row r="1" spans="1:15" ht="18" customHeight="1" x14ac:dyDescent="0.2">
      <c r="A1" s="132" t="s">
        <v>40</v>
      </c>
    </row>
    <row r="2" spans="1:15" ht="18" customHeight="1" x14ac:dyDescent="0.2">
      <c r="A2" s="132" t="s">
        <v>45</v>
      </c>
    </row>
    <row r="4" spans="1:15" ht="18" customHeight="1" x14ac:dyDescent="0.2">
      <c r="A4" s="168" t="s">
        <v>46</v>
      </c>
      <c r="B4" s="192" t="s">
        <v>99</v>
      </c>
      <c r="C4" s="169"/>
      <c r="D4" s="169"/>
      <c r="E4" s="193"/>
      <c r="F4" s="193"/>
      <c r="G4" s="170"/>
      <c r="H4" s="170"/>
      <c r="I4" s="170"/>
      <c r="J4" s="171"/>
    </row>
    <row r="5" spans="1:15" s="194" customFormat="1" ht="18" customHeight="1" x14ac:dyDescent="0.2">
      <c r="A5" s="296" t="s">
        <v>10</v>
      </c>
      <c r="B5" s="294" t="s">
        <v>0</v>
      </c>
      <c r="C5" s="294" t="s">
        <v>1</v>
      </c>
      <c r="D5" s="294" t="s">
        <v>6</v>
      </c>
      <c r="E5" s="294" t="s">
        <v>2</v>
      </c>
      <c r="F5" s="294"/>
      <c r="G5" s="293" t="s">
        <v>20</v>
      </c>
      <c r="H5" s="294" t="s">
        <v>76</v>
      </c>
      <c r="I5" s="294" t="s">
        <v>75</v>
      </c>
      <c r="J5" s="295" t="s">
        <v>47</v>
      </c>
      <c r="M5" s="164"/>
    </row>
    <row r="6" spans="1:15" s="194" customFormat="1" ht="54.75" customHeight="1" x14ac:dyDescent="0.2">
      <c r="A6" s="296"/>
      <c r="B6" s="294"/>
      <c r="C6" s="294"/>
      <c r="D6" s="294"/>
      <c r="E6" s="141" t="s">
        <v>81</v>
      </c>
      <c r="F6" s="141" t="s">
        <v>232</v>
      </c>
      <c r="G6" s="293"/>
      <c r="H6" s="294"/>
      <c r="I6" s="294"/>
      <c r="J6" s="295"/>
      <c r="M6" s="164"/>
    </row>
    <row r="7" spans="1:15" ht="18" customHeight="1" x14ac:dyDescent="0.2">
      <c r="A7" s="145" t="s">
        <v>77</v>
      </c>
      <c r="B7" s="146">
        <v>1</v>
      </c>
      <c r="C7" s="147"/>
      <c r="D7" s="148"/>
      <c r="E7" s="196"/>
      <c r="F7" s="196"/>
      <c r="G7" s="150"/>
      <c r="H7" s="151"/>
      <c r="I7" s="150"/>
      <c r="J7" s="152"/>
      <c r="K7" s="153"/>
      <c r="L7" s="154"/>
    </row>
    <row r="8" spans="1:15" ht="18" customHeight="1" x14ac:dyDescent="0.2">
      <c r="A8" s="145" t="s">
        <v>77</v>
      </c>
      <c r="B8" s="155">
        <v>2</v>
      </c>
      <c r="C8" s="156"/>
      <c r="D8" s="157"/>
      <c r="E8" s="197"/>
      <c r="F8" s="197"/>
      <c r="G8" s="159"/>
      <c r="H8" s="160"/>
      <c r="I8" s="159"/>
      <c r="J8" s="161"/>
      <c r="K8" s="153"/>
      <c r="L8" s="154"/>
    </row>
    <row r="9" spans="1:15" ht="18" customHeight="1" x14ac:dyDescent="0.2">
      <c r="A9" s="145" t="s">
        <v>77</v>
      </c>
      <c r="B9" s="155">
        <v>3</v>
      </c>
      <c r="C9" s="156"/>
      <c r="D9" s="157"/>
      <c r="E9" s="197"/>
      <c r="F9" s="197"/>
      <c r="G9" s="159"/>
      <c r="H9" s="160"/>
      <c r="I9" s="159"/>
      <c r="J9" s="161"/>
      <c r="K9" s="153"/>
      <c r="L9" s="154"/>
    </row>
    <row r="10" spans="1:15" ht="18" customHeight="1" x14ac:dyDescent="0.2">
      <c r="A10" s="145" t="s">
        <v>77</v>
      </c>
      <c r="B10" s="155">
        <v>4</v>
      </c>
      <c r="C10" s="156"/>
      <c r="D10" s="157"/>
      <c r="E10" s="198"/>
      <c r="F10" s="198"/>
      <c r="G10" s="159"/>
      <c r="H10" s="160"/>
      <c r="I10" s="159"/>
      <c r="J10" s="161"/>
      <c r="K10" s="153"/>
      <c r="L10" s="154"/>
    </row>
    <row r="11" spans="1:15" ht="18" customHeight="1" x14ac:dyDescent="0.2">
      <c r="A11" s="145" t="s">
        <v>77</v>
      </c>
      <c r="B11" s="155">
        <v>5</v>
      </c>
      <c r="C11" s="156"/>
      <c r="D11" s="157"/>
      <c r="E11" s="197"/>
      <c r="F11" s="197"/>
      <c r="G11" s="159"/>
      <c r="H11" s="160"/>
      <c r="I11" s="159"/>
      <c r="J11" s="161"/>
      <c r="K11" s="153"/>
      <c r="L11" s="154"/>
    </row>
    <row r="12" spans="1:15" ht="18" customHeight="1" x14ac:dyDescent="0.2">
      <c r="A12" s="145" t="s">
        <v>77</v>
      </c>
      <c r="B12" s="155">
        <v>6</v>
      </c>
      <c r="C12" s="156"/>
      <c r="D12" s="157"/>
      <c r="E12" s="197"/>
      <c r="F12" s="197"/>
      <c r="G12" s="159"/>
      <c r="H12" s="160"/>
      <c r="I12" s="159"/>
      <c r="J12" s="161"/>
    </row>
    <row r="13" spans="1:15" ht="18" customHeight="1" x14ac:dyDescent="0.2">
      <c r="A13" s="145" t="s">
        <v>77</v>
      </c>
      <c r="B13" s="155">
        <v>7</v>
      </c>
      <c r="C13" s="156"/>
      <c r="D13" s="157"/>
      <c r="E13" s="197"/>
      <c r="F13" s="197"/>
      <c r="G13" s="159"/>
      <c r="H13" s="160"/>
      <c r="I13" s="159"/>
      <c r="J13" s="161"/>
    </row>
    <row r="14" spans="1:15" ht="18" customHeight="1" x14ac:dyDescent="0.2">
      <c r="A14" s="145" t="s">
        <v>77</v>
      </c>
      <c r="B14" s="155">
        <v>8</v>
      </c>
      <c r="C14" s="156"/>
      <c r="D14" s="157"/>
      <c r="E14" s="197"/>
      <c r="F14" s="197"/>
      <c r="G14" s="159"/>
      <c r="H14" s="160"/>
      <c r="I14" s="159"/>
      <c r="J14" s="161"/>
    </row>
    <row r="15" spans="1:15" s="154" customFormat="1" ht="18" customHeight="1" x14ac:dyDescent="0.2">
      <c r="A15" s="145" t="s">
        <v>77</v>
      </c>
      <c r="B15" s="155">
        <v>9</v>
      </c>
      <c r="C15" s="156"/>
      <c r="D15" s="157"/>
      <c r="E15" s="197"/>
      <c r="F15" s="197"/>
      <c r="G15" s="159"/>
      <c r="H15" s="160"/>
      <c r="I15" s="159"/>
      <c r="J15" s="161"/>
      <c r="K15" s="132"/>
      <c r="L15" s="132"/>
      <c r="M15" s="132"/>
      <c r="N15" s="132"/>
      <c r="O15" s="132"/>
    </row>
    <row r="16" spans="1:15" ht="18" customHeight="1" x14ac:dyDescent="0.2">
      <c r="A16" s="145" t="s">
        <v>77</v>
      </c>
      <c r="B16" s="155">
        <v>10</v>
      </c>
      <c r="C16" s="156"/>
      <c r="D16" s="157"/>
      <c r="E16" s="197"/>
      <c r="F16" s="197"/>
      <c r="G16" s="159"/>
      <c r="H16" s="160"/>
      <c r="I16" s="159"/>
      <c r="J16" s="161"/>
    </row>
    <row r="17" spans="1:13" ht="18" customHeight="1" x14ac:dyDescent="0.2">
      <c r="A17" s="145" t="s">
        <v>77</v>
      </c>
      <c r="B17" s="155">
        <v>11</v>
      </c>
      <c r="C17" s="156"/>
      <c r="D17" s="157"/>
      <c r="E17" s="197"/>
      <c r="F17" s="197"/>
      <c r="G17" s="159"/>
      <c r="H17" s="160"/>
      <c r="I17" s="159"/>
      <c r="J17" s="161"/>
    </row>
    <row r="18" spans="1:13" ht="18" customHeight="1" x14ac:dyDescent="0.2">
      <c r="A18" s="145" t="s">
        <v>77</v>
      </c>
      <c r="B18" s="155">
        <v>12</v>
      </c>
      <c r="C18" s="156"/>
      <c r="D18" s="157"/>
      <c r="E18" s="197"/>
      <c r="F18" s="197"/>
      <c r="G18" s="159"/>
      <c r="H18" s="160"/>
      <c r="I18" s="159"/>
      <c r="J18" s="161"/>
    </row>
    <row r="19" spans="1:13" ht="18" customHeight="1" x14ac:dyDescent="0.2">
      <c r="A19" s="145" t="s">
        <v>77</v>
      </c>
      <c r="B19" s="155">
        <v>13</v>
      </c>
      <c r="C19" s="156"/>
      <c r="D19" s="157"/>
      <c r="E19" s="197"/>
      <c r="F19" s="197"/>
      <c r="G19" s="159"/>
      <c r="H19" s="160"/>
      <c r="I19" s="159"/>
      <c r="J19" s="161"/>
    </row>
    <row r="20" spans="1:13" ht="18" customHeight="1" x14ac:dyDescent="0.2">
      <c r="A20" s="145" t="s">
        <v>77</v>
      </c>
      <c r="B20" s="155">
        <v>14</v>
      </c>
      <c r="C20" s="156"/>
      <c r="D20" s="157"/>
      <c r="E20" s="197"/>
      <c r="F20" s="197"/>
      <c r="G20" s="159"/>
      <c r="H20" s="160"/>
      <c r="I20" s="159"/>
      <c r="J20" s="161"/>
    </row>
    <row r="21" spans="1:13" ht="18" customHeight="1" x14ac:dyDescent="0.2">
      <c r="A21" s="145" t="s">
        <v>77</v>
      </c>
      <c r="B21" s="155">
        <v>15</v>
      </c>
      <c r="C21" s="156"/>
      <c r="D21" s="157"/>
      <c r="E21" s="197"/>
      <c r="F21" s="197"/>
      <c r="G21" s="159"/>
      <c r="H21" s="160"/>
      <c r="I21" s="159"/>
      <c r="J21" s="161"/>
    </row>
    <row r="22" spans="1:13" ht="18" customHeight="1" x14ac:dyDescent="0.2">
      <c r="A22" s="145" t="s">
        <v>77</v>
      </c>
      <c r="B22" s="155">
        <v>16</v>
      </c>
      <c r="C22" s="156"/>
      <c r="D22" s="157"/>
      <c r="E22" s="197"/>
      <c r="F22" s="197"/>
      <c r="G22" s="159"/>
      <c r="H22" s="160"/>
      <c r="I22" s="159"/>
      <c r="J22" s="161"/>
    </row>
    <row r="23" spans="1:13" ht="18" customHeight="1" x14ac:dyDescent="0.2">
      <c r="A23" s="145" t="s">
        <v>77</v>
      </c>
      <c r="B23" s="155">
        <v>17</v>
      </c>
      <c r="C23" s="156"/>
      <c r="D23" s="157"/>
      <c r="E23" s="197"/>
      <c r="F23" s="197"/>
      <c r="G23" s="159"/>
      <c r="H23" s="160"/>
      <c r="I23" s="159"/>
      <c r="J23" s="161"/>
    </row>
    <row r="24" spans="1:13" ht="18" customHeight="1" x14ac:dyDescent="0.2">
      <c r="A24" s="145" t="s">
        <v>77</v>
      </c>
      <c r="B24" s="155">
        <v>18</v>
      </c>
      <c r="C24" s="156"/>
      <c r="D24" s="157"/>
      <c r="E24" s="197"/>
      <c r="F24" s="197"/>
      <c r="G24" s="159"/>
      <c r="H24" s="160"/>
      <c r="I24" s="159"/>
      <c r="J24" s="161"/>
    </row>
    <row r="25" spans="1:13" ht="18" customHeight="1" x14ac:dyDescent="0.2">
      <c r="A25" s="145" t="s">
        <v>77</v>
      </c>
      <c r="B25" s="155">
        <v>19</v>
      </c>
      <c r="C25" s="156"/>
      <c r="D25" s="157"/>
      <c r="E25" s="197"/>
      <c r="F25" s="197"/>
      <c r="G25" s="159"/>
      <c r="H25" s="160"/>
      <c r="I25" s="159"/>
      <c r="J25" s="161"/>
    </row>
    <row r="26" spans="1:13" ht="18" customHeight="1" x14ac:dyDescent="0.2">
      <c r="A26" s="145" t="s">
        <v>77</v>
      </c>
      <c r="B26" s="155">
        <v>20</v>
      </c>
      <c r="C26" s="156"/>
      <c r="D26" s="157"/>
      <c r="E26" s="197"/>
      <c r="F26" s="197"/>
      <c r="G26" s="159"/>
      <c r="H26" s="160"/>
      <c r="I26" s="159"/>
      <c r="J26" s="161"/>
    </row>
    <row r="27" spans="1:13" ht="18" customHeight="1" thickBot="1" x14ac:dyDescent="0.25">
      <c r="A27" s="290" t="s">
        <v>114</v>
      </c>
      <c r="B27" s="291"/>
      <c r="C27" s="291"/>
      <c r="D27" s="291"/>
      <c r="E27" s="291"/>
      <c r="F27" s="291"/>
      <c r="G27" s="291"/>
      <c r="H27" s="291"/>
      <c r="I27" s="291"/>
      <c r="J27" s="174">
        <f>SUM(J7:J26)</f>
        <v>0</v>
      </c>
    </row>
    <row r="28" spans="1:13" ht="18" customHeight="1" thickTop="1" x14ac:dyDescent="0.2">
      <c r="A28" s="164"/>
      <c r="B28" s="154"/>
      <c r="C28" s="164"/>
      <c r="D28" s="164"/>
      <c r="E28" s="204"/>
      <c r="F28" s="204"/>
      <c r="G28" s="166"/>
      <c r="H28" s="167"/>
      <c r="I28" s="167"/>
      <c r="J28" s="166"/>
    </row>
    <row r="29" spans="1:13" ht="18" customHeight="1" x14ac:dyDescent="0.2">
      <c r="A29" s="168" t="s">
        <v>46</v>
      </c>
      <c r="B29" s="192" t="s">
        <v>100</v>
      </c>
      <c r="C29" s="169"/>
      <c r="D29" s="169"/>
      <c r="E29" s="193"/>
      <c r="F29" s="193"/>
      <c r="G29" s="170"/>
      <c r="H29" s="170"/>
      <c r="I29" s="170"/>
      <c r="J29" s="171"/>
    </row>
    <row r="30" spans="1:13" s="194" customFormat="1" ht="18" customHeight="1" x14ac:dyDescent="0.2">
      <c r="A30" s="296" t="s">
        <v>10</v>
      </c>
      <c r="B30" s="294" t="s">
        <v>0</v>
      </c>
      <c r="C30" s="294" t="s">
        <v>1</v>
      </c>
      <c r="D30" s="294" t="s">
        <v>6</v>
      </c>
      <c r="E30" s="294" t="s">
        <v>2</v>
      </c>
      <c r="F30" s="294"/>
      <c r="G30" s="293" t="s">
        <v>20</v>
      </c>
      <c r="H30" s="294" t="s">
        <v>76</v>
      </c>
      <c r="I30" s="294" t="s">
        <v>75</v>
      </c>
      <c r="J30" s="295" t="s">
        <v>47</v>
      </c>
      <c r="M30" s="164"/>
    </row>
    <row r="31" spans="1:13" s="194" customFormat="1" ht="54" customHeight="1" x14ac:dyDescent="0.2">
      <c r="A31" s="296"/>
      <c r="B31" s="294"/>
      <c r="C31" s="294"/>
      <c r="D31" s="294"/>
      <c r="E31" s="141" t="s">
        <v>81</v>
      </c>
      <c r="F31" s="141" t="s">
        <v>233</v>
      </c>
      <c r="G31" s="293"/>
      <c r="H31" s="294"/>
      <c r="I31" s="294"/>
      <c r="J31" s="295"/>
      <c r="M31" s="164"/>
    </row>
    <row r="32" spans="1:13" ht="18" customHeight="1" x14ac:dyDescent="0.2">
      <c r="A32" s="145" t="s">
        <v>11</v>
      </c>
      <c r="B32" s="146">
        <v>1</v>
      </c>
      <c r="C32" s="147"/>
      <c r="D32" s="148"/>
      <c r="E32" s="196"/>
      <c r="F32" s="196"/>
      <c r="G32" s="150"/>
      <c r="H32" s="151"/>
      <c r="I32" s="172"/>
      <c r="J32" s="152"/>
      <c r="K32" s="153"/>
      <c r="L32" s="154"/>
    </row>
    <row r="33" spans="1:15" ht="18" customHeight="1" x14ac:dyDescent="0.2">
      <c r="A33" s="145" t="s">
        <v>11</v>
      </c>
      <c r="B33" s="155">
        <v>2</v>
      </c>
      <c r="C33" s="156"/>
      <c r="D33" s="157"/>
      <c r="E33" s="197"/>
      <c r="F33" s="197"/>
      <c r="G33" s="159"/>
      <c r="H33" s="160"/>
      <c r="I33" s="173"/>
      <c r="J33" s="161"/>
      <c r="K33" s="153"/>
      <c r="L33" s="154"/>
    </row>
    <row r="34" spans="1:15" ht="18" customHeight="1" x14ac:dyDescent="0.2">
      <c r="A34" s="145" t="s">
        <v>11</v>
      </c>
      <c r="B34" s="155">
        <v>3</v>
      </c>
      <c r="C34" s="156"/>
      <c r="D34" s="157"/>
      <c r="E34" s="197"/>
      <c r="F34" s="197"/>
      <c r="G34" s="159"/>
      <c r="H34" s="160"/>
      <c r="I34" s="173"/>
      <c r="J34" s="161"/>
      <c r="K34" s="153"/>
      <c r="L34" s="154"/>
    </row>
    <row r="35" spans="1:15" ht="18" customHeight="1" x14ac:dyDescent="0.2">
      <c r="A35" s="145" t="s">
        <v>11</v>
      </c>
      <c r="B35" s="155">
        <v>4</v>
      </c>
      <c r="C35" s="156"/>
      <c r="D35" s="157"/>
      <c r="E35" s="198"/>
      <c r="F35" s="198"/>
      <c r="G35" s="159"/>
      <c r="H35" s="160"/>
      <c r="I35" s="173"/>
      <c r="J35" s="161"/>
      <c r="K35" s="153"/>
      <c r="L35" s="154"/>
    </row>
    <row r="36" spans="1:15" ht="18" customHeight="1" x14ac:dyDescent="0.2">
      <c r="A36" s="145" t="s">
        <v>11</v>
      </c>
      <c r="B36" s="155">
        <v>5</v>
      </c>
      <c r="C36" s="156"/>
      <c r="D36" s="157"/>
      <c r="E36" s="197"/>
      <c r="F36" s="197"/>
      <c r="G36" s="159"/>
      <c r="H36" s="160"/>
      <c r="I36" s="173"/>
      <c r="J36" s="161"/>
      <c r="K36" s="153"/>
      <c r="L36" s="154"/>
    </row>
    <row r="37" spans="1:15" ht="18" customHeight="1" x14ac:dyDescent="0.2">
      <c r="A37" s="145" t="s">
        <v>11</v>
      </c>
      <c r="B37" s="155">
        <v>6</v>
      </c>
      <c r="C37" s="156"/>
      <c r="D37" s="157"/>
      <c r="E37" s="197"/>
      <c r="F37" s="197"/>
      <c r="G37" s="159"/>
      <c r="H37" s="160"/>
      <c r="I37" s="173"/>
      <c r="J37" s="161"/>
    </row>
    <row r="38" spans="1:15" ht="18" customHeight="1" x14ac:dyDescent="0.2">
      <c r="A38" s="145" t="s">
        <v>11</v>
      </c>
      <c r="B38" s="155">
        <v>7</v>
      </c>
      <c r="C38" s="156"/>
      <c r="D38" s="157"/>
      <c r="E38" s="197"/>
      <c r="F38" s="197"/>
      <c r="G38" s="159"/>
      <c r="H38" s="160"/>
      <c r="I38" s="173"/>
      <c r="J38" s="161"/>
    </row>
    <row r="39" spans="1:15" ht="18" customHeight="1" x14ac:dyDescent="0.2">
      <c r="A39" s="145" t="s">
        <v>11</v>
      </c>
      <c r="B39" s="155">
        <v>8</v>
      </c>
      <c r="C39" s="156"/>
      <c r="D39" s="157"/>
      <c r="E39" s="197"/>
      <c r="F39" s="197"/>
      <c r="G39" s="159"/>
      <c r="H39" s="160"/>
      <c r="I39" s="173"/>
      <c r="J39" s="161"/>
    </row>
    <row r="40" spans="1:15" s="154" customFormat="1" ht="18" customHeight="1" x14ac:dyDescent="0.2">
      <c r="A40" s="145" t="s">
        <v>11</v>
      </c>
      <c r="B40" s="155">
        <v>9</v>
      </c>
      <c r="C40" s="156"/>
      <c r="D40" s="157"/>
      <c r="E40" s="197"/>
      <c r="F40" s="197"/>
      <c r="G40" s="159"/>
      <c r="H40" s="160"/>
      <c r="I40" s="173"/>
      <c r="J40" s="161"/>
      <c r="K40" s="132"/>
      <c r="L40" s="132"/>
      <c r="M40" s="132"/>
      <c r="N40" s="132"/>
      <c r="O40" s="132"/>
    </row>
    <row r="41" spans="1:15" ht="18" customHeight="1" x14ac:dyDescent="0.2">
      <c r="A41" s="145" t="s">
        <v>11</v>
      </c>
      <c r="B41" s="155">
        <v>10</v>
      </c>
      <c r="C41" s="156"/>
      <c r="D41" s="157"/>
      <c r="E41" s="197"/>
      <c r="F41" s="197"/>
      <c r="G41" s="159"/>
      <c r="H41" s="160"/>
      <c r="I41" s="173"/>
      <c r="J41" s="161"/>
    </row>
    <row r="42" spans="1:15" ht="18" customHeight="1" x14ac:dyDescent="0.2">
      <c r="A42" s="145" t="s">
        <v>11</v>
      </c>
      <c r="B42" s="155">
        <v>11</v>
      </c>
      <c r="C42" s="156"/>
      <c r="D42" s="157"/>
      <c r="E42" s="197"/>
      <c r="F42" s="197"/>
      <c r="G42" s="159"/>
      <c r="H42" s="160"/>
      <c r="I42" s="173"/>
      <c r="J42" s="161"/>
    </row>
    <row r="43" spans="1:15" ht="18" customHeight="1" x14ac:dyDescent="0.2">
      <c r="A43" s="145" t="s">
        <v>11</v>
      </c>
      <c r="B43" s="155">
        <v>12</v>
      </c>
      <c r="C43" s="156"/>
      <c r="D43" s="157"/>
      <c r="E43" s="197"/>
      <c r="F43" s="197"/>
      <c r="G43" s="159"/>
      <c r="H43" s="160"/>
      <c r="I43" s="173"/>
      <c r="J43" s="161"/>
    </row>
    <row r="44" spans="1:15" ht="18" customHeight="1" x14ac:dyDescent="0.2">
      <c r="A44" s="145" t="s">
        <v>11</v>
      </c>
      <c r="B44" s="155">
        <v>13</v>
      </c>
      <c r="C44" s="156"/>
      <c r="D44" s="157"/>
      <c r="E44" s="197"/>
      <c r="F44" s="197"/>
      <c r="G44" s="159"/>
      <c r="H44" s="160"/>
      <c r="I44" s="173"/>
      <c r="J44" s="161"/>
    </row>
    <row r="45" spans="1:15" ht="18" customHeight="1" x14ac:dyDescent="0.2">
      <c r="A45" s="145" t="s">
        <v>11</v>
      </c>
      <c r="B45" s="155">
        <v>14</v>
      </c>
      <c r="C45" s="156"/>
      <c r="D45" s="157"/>
      <c r="E45" s="197"/>
      <c r="F45" s="197"/>
      <c r="G45" s="159"/>
      <c r="H45" s="160"/>
      <c r="I45" s="173"/>
      <c r="J45" s="161"/>
    </row>
    <row r="46" spans="1:15" ht="18" customHeight="1" x14ac:dyDescent="0.2">
      <c r="A46" s="145" t="s">
        <v>11</v>
      </c>
      <c r="B46" s="155">
        <v>15</v>
      </c>
      <c r="C46" s="156"/>
      <c r="D46" s="157"/>
      <c r="E46" s="197"/>
      <c r="F46" s="197"/>
      <c r="G46" s="159"/>
      <c r="H46" s="160"/>
      <c r="I46" s="173"/>
      <c r="J46" s="161"/>
    </row>
    <row r="47" spans="1:15" ht="18" customHeight="1" x14ac:dyDescent="0.2">
      <c r="A47" s="145" t="s">
        <v>11</v>
      </c>
      <c r="B47" s="155">
        <v>16</v>
      </c>
      <c r="C47" s="156"/>
      <c r="D47" s="157"/>
      <c r="E47" s="197"/>
      <c r="F47" s="197"/>
      <c r="G47" s="159"/>
      <c r="H47" s="160"/>
      <c r="I47" s="173"/>
      <c r="J47" s="161"/>
    </row>
    <row r="48" spans="1:15" ht="18" customHeight="1" x14ac:dyDescent="0.2">
      <c r="A48" s="145" t="s">
        <v>11</v>
      </c>
      <c r="B48" s="155">
        <v>17</v>
      </c>
      <c r="C48" s="156"/>
      <c r="D48" s="157"/>
      <c r="E48" s="197"/>
      <c r="F48" s="197"/>
      <c r="G48" s="159"/>
      <c r="H48" s="160"/>
      <c r="I48" s="173"/>
      <c r="J48" s="161"/>
    </row>
    <row r="49" spans="1:10" ht="18" customHeight="1" x14ac:dyDescent="0.2">
      <c r="A49" s="145" t="s">
        <v>11</v>
      </c>
      <c r="B49" s="155">
        <v>18</v>
      </c>
      <c r="C49" s="156"/>
      <c r="D49" s="157"/>
      <c r="E49" s="197"/>
      <c r="F49" s="197"/>
      <c r="G49" s="159"/>
      <c r="H49" s="160"/>
      <c r="I49" s="173"/>
      <c r="J49" s="161"/>
    </row>
    <row r="50" spans="1:10" ht="18" customHeight="1" x14ac:dyDescent="0.2">
      <c r="A50" s="145" t="s">
        <v>11</v>
      </c>
      <c r="B50" s="155">
        <v>19</v>
      </c>
      <c r="C50" s="156"/>
      <c r="D50" s="157"/>
      <c r="E50" s="197"/>
      <c r="F50" s="197"/>
      <c r="G50" s="159"/>
      <c r="H50" s="160"/>
      <c r="I50" s="173"/>
      <c r="J50" s="161"/>
    </row>
    <row r="51" spans="1:10" ht="18" customHeight="1" x14ac:dyDescent="0.2">
      <c r="A51" s="145" t="s">
        <v>11</v>
      </c>
      <c r="B51" s="155">
        <v>20</v>
      </c>
      <c r="C51" s="156"/>
      <c r="D51" s="157"/>
      <c r="E51" s="197"/>
      <c r="F51" s="197"/>
      <c r="G51" s="159"/>
      <c r="H51" s="160"/>
      <c r="I51" s="173"/>
      <c r="J51" s="161"/>
    </row>
    <row r="52" spans="1:10" ht="18" customHeight="1" thickBot="1" x14ac:dyDescent="0.25">
      <c r="A52" s="290" t="s">
        <v>115</v>
      </c>
      <c r="B52" s="291"/>
      <c r="C52" s="291"/>
      <c r="D52" s="291"/>
      <c r="E52" s="291"/>
      <c r="F52" s="291"/>
      <c r="G52" s="291"/>
      <c r="H52" s="291"/>
      <c r="I52" s="291"/>
      <c r="J52" s="174">
        <f>SUM(J32:J51)</f>
        <v>0</v>
      </c>
    </row>
    <row r="53" spans="1:10" ht="18" customHeight="1" thickTop="1" x14ac:dyDescent="0.2">
      <c r="A53" s="164"/>
      <c r="B53" s="154"/>
      <c r="C53" s="164"/>
      <c r="D53" s="164"/>
      <c r="E53" s="204"/>
      <c r="F53" s="204"/>
      <c r="G53" s="166"/>
      <c r="H53" s="167"/>
      <c r="I53" s="167"/>
      <c r="J53" s="166"/>
    </row>
    <row r="54" spans="1:10" ht="18" customHeight="1" x14ac:dyDescent="0.2">
      <c r="A54" s="168" t="s">
        <v>46</v>
      </c>
      <c r="B54" s="192" t="s">
        <v>102</v>
      </c>
      <c r="C54" s="169"/>
      <c r="D54" s="169"/>
      <c r="E54" s="193"/>
      <c r="F54" s="193"/>
      <c r="G54" s="170"/>
      <c r="H54" s="170"/>
      <c r="I54" s="170"/>
      <c r="J54" s="171"/>
    </row>
    <row r="55" spans="1:10" ht="18" customHeight="1" x14ac:dyDescent="0.2">
      <c r="A55" s="301" t="s">
        <v>10</v>
      </c>
      <c r="B55" s="299" t="s">
        <v>0</v>
      </c>
      <c r="C55" s="299" t="s">
        <v>1</v>
      </c>
      <c r="D55" s="299" t="s">
        <v>6</v>
      </c>
      <c r="E55" s="297" t="s">
        <v>2</v>
      </c>
      <c r="F55" s="298"/>
      <c r="G55" s="305" t="s">
        <v>20</v>
      </c>
      <c r="H55" s="299" t="s">
        <v>76</v>
      </c>
      <c r="I55" s="299" t="s">
        <v>75</v>
      </c>
      <c r="J55" s="303" t="s">
        <v>47</v>
      </c>
    </row>
    <row r="56" spans="1:10" ht="36" customHeight="1" x14ac:dyDescent="0.2">
      <c r="A56" s="302"/>
      <c r="B56" s="300"/>
      <c r="C56" s="300"/>
      <c r="D56" s="300"/>
      <c r="E56" s="141" t="s">
        <v>82</v>
      </c>
      <c r="F56" s="141" t="s">
        <v>50</v>
      </c>
      <c r="G56" s="306"/>
      <c r="H56" s="300"/>
      <c r="I56" s="300"/>
      <c r="J56" s="304"/>
    </row>
    <row r="57" spans="1:10" ht="18" customHeight="1" x14ac:dyDescent="0.2">
      <c r="A57" s="145" t="s">
        <v>77</v>
      </c>
      <c r="B57" s="146">
        <v>1</v>
      </c>
      <c r="C57" s="147"/>
      <c r="D57" s="148"/>
      <c r="E57" s="196"/>
      <c r="F57" s="196"/>
      <c r="G57" s="150"/>
      <c r="H57" s="151"/>
      <c r="I57" s="172"/>
      <c r="J57" s="152"/>
    </row>
    <row r="58" spans="1:10" ht="18" customHeight="1" x14ac:dyDescent="0.2">
      <c r="A58" s="145" t="s">
        <v>77</v>
      </c>
      <c r="B58" s="155">
        <v>2</v>
      </c>
      <c r="C58" s="156"/>
      <c r="D58" s="157"/>
      <c r="E58" s="197"/>
      <c r="F58" s="197"/>
      <c r="G58" s="159"/>
      <c r="H58" s="160"/>
      <c r="I58" s="173"/>
      <c r="J58" s="161"/>
    </row>
    <row r="59" spans="1:10" ht="18" customHeight="1" x14ac:dyDescent="0.2">
      <c r="A59" s="145" t="s">
        <v>77</v>
      </c>
      <c r="B59" s="155">
        <v>3</v>
      </c>
      <c r="C59" s="156"/>
      <c r="D59" s="157"/>
      <c r="E59" s="197"/>
      <c r="F59" s="197"/>
      <c r="G59" s="159"/>
      <c r="H59" s="160"/>
      <c r="I59" s="173"/>
      <c r="J59" s="161"/>
    </row>
    <row r="60" spans="1:10" ht="18" customHeight="1" x14ac:dyDescent="0.2">
      <c r="A60" s="145" t="s">
        <v>77</v>
      </c>
      <c r="B60" s="155">
        <v>4</v>
      </c>
      <c r="C60" s="156"/>
      <c r="D60" s="157"/>
      <c r="E60" s="198"/>
      <c r="F60" s="198"/>
      <c r="G60" s="159"/>
      <c r="H60" s="160"/>
      <c r="I60" s="173"/>
      <c r="J60" s="161"/>
    </row>
    <row r="61" spans="1:10" ht="18" customHeight="1" x14ac:dyDescent="0.2">
      <c r="A61" s="145" t="s">
        <v>77</v>
      </c>
      <c r="B61" s="155">
        <v>5</v>
      </c>
      <c r="C61" s="156"/>
      <c r="D61" s="157"/>
      <c r="E61" s="197"/>
      <c r="F61" s="197"/>
      <c r="G61" s="159"/>
      <c r="H61" s="160"/>
      <c r="I61" s="173"/>
      <c r="J61" s="161"/>
    </row>
    <row r="62" spans="1:10" ht="18" customHeight="1" x14ac:dyDescent="0.2">
      <c r="A62" s="145" t="s">
        <v>77</v>
      </c>
      <c r="B62" s="155">
        <v>6</v>
      </c>
      <c r="C62" s="156"/>
      <c r="D62" s="157"/>
      <c r="E62" s="197"/>
      <c r="F62" s="197"/>
      <c r="G62" s="159"/>
      <c r="H62" s="160"/>
      <c r="I62" s="173"/>
      <c r="J62" s="161"/>
    </row>
    <row r="63" spans="1:10" ht="18" customHeight="1" x14ac:dyDescent="0.2">
      <c r="A63" s="145" t="s">
        <v>77</v>
      </c>
      <c r="B63" s="155">
        <v>7</v>
      </c>
      <c r="C63" s="156"/>
      <c r="D63" s="157"/>
      <c r="E63" s="197"/>
      <c r="F63" s="197"/>
      <c r="G63" s="159"/>
      <c r="H63" s="160"/>
      <c r="I63" s="173"/>
      <c r="J63" s="161"/>
    </row>
    <row r="64" spans="1:10" ht="18" customHeight="1" x14ac:dyDescent="0.2">
      <c r="A64" s="145" t="s">
        <v>77</v>
      </c>
      <c r="B64" s="155">
        <v>8</v>
      </c>
      <c r="C64" s="156"/>
      <c r="D64" s="157"/>
      <c r="E64" s="197"/>
      <c r="F64" s="197"/>
      <c r="G64" s="159"/>
      <c r="H64" s="160"/>
      <c r="I64" s="173"/>
      <c r="J64" s="161"/>
    </row>
    <row r="65" spans="1:10" ht="18" customHeight="1" x14ac:dyDescent="0.2">
      <c r="A65" s="145" t="s">
        <v>77</v>
      </c>
      <c r="B65" s="155">
        <v>9</v>
      </c>
      <c r="C65" s="156"/>
      <c r="D65" s="157"/>
      <c r="E65" s="197"/>
      <c r="F65" s="197"/>
      <c r="G65" s="159"/>
      <c r="H65" s="160"/>
      <c r="I65" s="173"/>
      <c r="J65" s="161"/>
    </row>
    <row r="66" spans="1:10" ht="18" customHeight="1" x14ac:dyDescent="0.2">
      <c r="A66" s="145" t="s">
        <v>77</v>
      </c>
      <c r="B66" s="155">
        <v>10</v>
      </c>
      <c r="C66" s="156"/>
      <c r="D66" s="157"/>
      <c r="E66" s="197"/>
      <c r="F66" s="197"/>
      <c r="G66" s="159"/>
      <c r="H66" s="160"/>
      <c r="I66" s="173"/>
      <c r="J66" s="161"/>
    </row>
    <row r="67" spans="1:10" ht="18" customHeight="1" x14ac:dyDescent="0.2">
      <c r="A67" s="145" t="s">
        <v>77</v>
      </c>
      <c r="B67" s="155">
        <v>11</v>
      </c>
      <c r="C67" s="156"/>
      <c r="D67" s="157"/>
      <c r="E67" s="197"/>
      <c r="F67" s="197"/>
      <c r="G67" s="159"/>
      <c r="H67" s="160"/>
      <c r="I67" s="173"/>
      <c r="J67" s="161"/>
    </row>
    <row r="68" spans="1:10" ht="18" customHeight="1" x14ac:dyDescent="0.2">
      <c r="A68" s="145" t="s">
        <v>77</v>
      </c>
      <c r="B68" s="155">
        <v>12</v>
      </c>
      <c r="C68" s="156"/>
      <c r="D68" s="157"/>
      <c r="E68" s="197"/>
      <c r="F68" s="197"/>
      <c r="G68" s="159"/>
      <c r="H68" s="160"/>
      <c r="I68" s="173"/>
      <c r="J68" s="161"/>
    </row>
    <row r="69" spans="1:10" ht="18" customHeight="1" x14ac:dyDescent="0.2">
      <c r="A69" s="145" t="s">
        <v>77</v>
      </c>
      <c r="B69" s="155">
        <v>13</v>
      </c>
      <c r="C69" s="156"/>
      <c r="D69" s="157"/>
      <c r="E69" s="197"/>
      <c r="F69" s="197"/>
      <c r="G69" s="159"/>
      <c r="H69" s="160"/>
      <c r="I69" s="173"/>
      <c r="J69" s="161"/>
    </row>
    <row r="70" spans="1:10" ht="18" customHeight="1" x14ac:dyDescent="0.2">
      <c r="A70" s="145" t="s">
        <v>77</v>
      </c>
      <c r="B70" s="155">
        <v>14</v>
      </c>
      <c r="C70" s="156"/>
      <c r="D70" s="157"/>
      <c r="E70" s="197"/>
      <c r="F70" s="197"/>
      <c r="G70" s="159"/>
      <c r="H70" s="160"/>
      <c r="I70" s="173"/>
      <c r="J70" s="161"/>
    </row>
    <row r="71" spans="1:10" ht="18" customHeight="1" x14ac:dyDescent="0.2">
      <c r="A71" s="145" t="s">
        <v>77</v>
      </c>
      <c r="B71" s="155">
        <v>15</v>
      </c>
      <c r="C71" s="156"/>
      <c r="D71" s="157"/>
      <c r="E71" s="197"/>
      <c r="F71" s="197"/>
      <c r="G71" s="159"/>
      <c r="H71" s="160"/>
      <c r="I71" s="173"/>
      <c r="J71" s="161"/>
    </row>
    <row r="72" spans="1:10" ht="18" customHeight="1" x14ac:dyDescent="0.2">
      <c r="A72" s="145" t="s">
        <v>77</v>
      </c>
      <c r="B72" s="155">
        <v>16</v>
      </c>
      <c r="C72" s="156"/>
      <c r="D72" s="157"/>
      <c r="E72" s="197"/>
      <c r="F72" s="197"/>
      <c r="G72" s="159"/>
      <c r="H72" s="160"/>
      <c r="I72" s="173"/>
      <c r="J72" s="161"/>
    </row>
    <row r="73" spans="1:10" ht="18" customHeight="1" x14ac:dyDescent="0.2">
      <c r="A73" s="145" t="s">
        <v>77</v>
      </c>
      <c r="B73" s="155">
        <v>17</v>
      </c>
      <c r="C73" s="156"/>
      <c r="D73" s="157"/>
      <c r="E73" s="197"/>
      <c r="F73" s="197"/>
      <c r="G73" s="159"/>
      <c r="H73" s="160"/>
      <c r="I73" s="173"/>
      <c r="J73" s="161"/>
    </row>
    <row r="74" spans="1:10" ht="18" customHeight="1" x14ac:dyDescent="0.2">
      <c r="A74" s="145" t="s">
        <v>77</v>
      </c>
      <c r="B74" s="155">
        <v>18</v>
      </c>
      <c r="C74" s="156"/>
      <c r="D74" s="157"/>
      <c r="E74" s="197"/>
      <c r="F74" s="197"/>
      <c r="G74" s="159"/>
      <c r="H74" s="160"/>
      <c r="I74" s="173"/>
      <c r="J74" s="161"/>
    </row>
    <row r="75" spans="1:10" ht="18" customHeight="1" x14ac:dyDescent="0.2">
      <c r="A75" s="145" t="s">
        <v>77</v>
      </c>
      <c r="B75" s="155">
        <v>19</v>
      </c>
      <c r="C75" s="156"/>
      <c r="D75" s="157"/>
      <c r="E75" s="197"/>
      <c r="F75" s="197"/>
      <c r="G75" s="159"/>
      <c r="H75" s="160"/>
      <c r="I75" s="173"/>
      <c r="J75" s="161"/>
    </row>
    <row r="76" spans="1:10" ht="18" customHeight="1" x14ac:dyDescent="0.2">
      <c r="A76" s="145" t="s">
        <v>77</v>
      </c>
      <c r="B76" s="155">
        <v>20</v>
      </c>
      <c r="C76" s="156"/>
      <c r="D76" s="157"/>
      <c r="E76" s="197"/>
      <c r="F76" s="197"/>
      <c r="G76" s="159"/>
      <c r="H76" s="160"/>
      <c r="I76" s="173"/>
      <c r="J76" s="161"/>
    </row>
    <row r="77" spans="1:10" ht="18" customHeight="1" thickBot="1" x14ac:dyDescent="0.25">
      <c r="A77" s="290" t="s">
        <v>116</v>
      </c>
      <c r="B77" s="291"/>
      <c r="C77" s="291"/>
      <c r="D77" s="291"/>
      <c r="E77" s="291"/>
      <c r="F77" s="291"/>
      <c r="G77" s="291"/>
      <c r="H77" s="291"/>
      <c r="I77" s="291"/>
      <c r="J77" s="174">
        <f>SUM(J57:J76)</f>
        <v>0</v>
      </c>
    </row>
    <row r="78" spans="1:10" ht="18" customHeight="1" thickTop="1" x14ac:dyDescent="0.2">
      <c r="A78" s="164"/>
      <c r="B78" s="154"/>
      <c r="C78" s="164"/>
      <c r="D78" s="164"/>
      <c r="E78" s="204"/>
      <c r="F78" s="204"/>
      <c r="G78" s="166"/>
      <c r="H78" s="167"/>
      <c r="I78" s="167"/>
      <c r="J78" s="166"/>
    </row>
    <row r="79" spans="1:10" ht="18" customHeight="1" x14ac:dyDescent="0.2">
      <c r="A79" s="283" t="s">
        <v>21</v>
      </c>
      <c r="B79" s="283"/>
      <c r="C79" s="283"/>
      <c r="D79" s="283"/>
      <c r="E79" s="283"/>
      <c r="F79" s="205"/>
    </row>
  </sheetData>
  <mergeCells count="31">
    <mergeCell ref="J55:J56"/>
    <mergeCell ref="I5:I6"/>
    <mergeCell ref="J5:J6"/>
    <mergeCell ref="J30:J31"/>
    <mergeCell ref="C30:C31"/>
    <mergeCell ref="I30:I31"/>
    <mergeCell ref="G30:G31"/>
    <mergeCell ref="E5:F5"/>
    <mergeCell ref="E30:F30"/>
    <mergeCell ref="A27:I27"/>
    <mergeCell ref="H55:H56"/>
    <mergeCell ref="D55:D56"/>
    <mergeCell ref="D5:D6"/>
    <mergeCell ref="G5:G6"/>
    <mergeCell ref="G55:G56"/>
    <mergeCell ref="A5:A6"/>
    <mergeCell ref="A79:E79"/>
    <mergeCell ref="H5:H6"/>
    <mergeCell ref="C5:C6"/>
    <mergeCell ref="D30:D31"/>
    <mergeCell ref="A77:I77"/>
    <mergeCell ref="E55:F55"/>
    <mergeCell ref="B5:B6"/>
    <mergeCell ref="A52:I52"/>
    <mergeCell ref="B30:B31"/>
    <mergeCell ref="H30:H31"/>
    <mergeCell ref="I55:I56"/>
    <mergeCell ref="A55:A56"/>
    <mergeCell ref="B55:B56"/>
    <mergeCell ref="C55:C56"/>
    <mergeCell ref="A30:A31"/>
  </mergeCells>
  <phoneticPr fontId="3"/>
  <pageMargins left="0.70866141732283472" right="0.70866141732283472" top="0.55118110236220474" bottom="0.55118110236220474" header="0.31496062992125984" footer="0.31496062992125984"/>
  <pageSetup paperSize="9" scale="69"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view="pageBreakPreview" topLeftCell="A31" zoomScaleNormal="100" zoomScaleSheetLayoutView="100" workbookViewId="0">
      <selection activeCell="I50" sqref="I50"/>
    </sheetView>
  </sheetViews>
  <sheetFormatPr defaultColWidth="9" defaultRowHeight="18" customHeight="1" x14ac:dyDescent="0.2"/>
  <cols>
    <col min="1" max="1" width="11.21875" style="131" bestFit="1" customWidth="1"/>
    <col min="2" max="2" width="5.6640625" style="132" customWidth="1"/>
    <col min="3" max="3" width="9.77734375" style="132" bestFit="1" customWidth="1"/>
    <col min="4" max="4" width="15.21875" style="132" customWidth="1"/>
    <col min="5" max="5" width="31.88671875" style="133" customWidth="1"/>
    <col min="6" max="6" width="14.77734375" style="134" bestFit="1" customWidth="1"/>
    <col min="7" max="7" width="5.77734375" style="134" bestFit="1" customWidth="1"/>
    <col min="8" max="8" width="7.77734375" style="134" bestFit="1" customWidth="1"/>
    <col min="9" max="9" width="16.44140625" style="132" bestFit="1" customWidth="1"/>
    <col min="10" max="10" width="9" style="132"/>
    <col min="11" max="11" width="23" style="132" customWidth="1"/>
    <col min="12" max="12" width="18.77734375" style="132" customWidth="1"/>
    <col min="13" max="13" width="13.88671875" style="132" customWidth="1"/>
    <col min="14" max="14" width="10" style="132" customWidth="1"/>
    <col min="15" max="15" width="9" style="132"/>
    <col min="16" max="16" width="17.6640625" style="132" customWidth="1"/>
    <col min="17" max="16384" width="9" style="132"/>
  </cols>
  <sheetData>
    <row r="1" spans="1:14" ht="18" customHeight="1" x14ac:dyDescent="0.2">
      <c r="A1" s="132" t="s">
        <v>40</v>
      </c>
    </row>
    <row r="2" spans="1:14" ht="18" customHeight="1" x14ac:dyDescent="0.2">
      <c r="A2" s="132" t="s">
        <v>45</v>
      </c>
    </row>
    <row r="4" spans="1:14" ht="18" customHeight="1" x14ac:dyDescent="0.2">
      <c r="A4" s="168" t="s">
        <v>46</v>
      </c>
      <c r="B4" s="192" t="s">
        <v>103</v>
      </c>
      <c r="C4" s="169"/>
      <c r="D4" s="169"/>
      <c r="E4" s="193"/>
      <c r="F4" s="170"/>
      <c r="G4" s="170"/>
      <c r="H4" s="170"/>
      <c r="I4" s="171"/>
    </row>
    <row r="5" spans="1:14" s="144" customFormat="1" ht="36" customHeight="1" x14ac:dyDescent="0.2">
      <c r="A5" s="140" t="s">
        <v>10</v>
      </c>
      <c r="B5" s="141" t="s">
        <v>0</v>
      </c>
      <c r="C5" s="141" t="s">
        <v>1</v>
      </c>
      <c r="D5" s="141" t="s">
        <v>6</v>
      </c>
      <c r="E5" s="141" t="s">
        <v>2</v>
      </c>
      <c r="F5" s="142" t="s">
        <v>20</v>
      </c>
      <c r="G5" s="141" t="s">
        <v>76</v>
      </c>
      <c r="H5" s="141" t="s">
        <v>75</v>
      </c>
      <c r="I5" s="143" t="s">
        <v>47</v>
      </c>
      <c r="L5" s="131"/>
    </row>
    <row r="6" spans="1:14" ht="18" customHeight="1" x14ac:dyDescent="0.2">
      <c r="A6" s="145" t="s">
        <v>77</v>
      </c>
      <c r="B6" s="146">
        <v>1</v>
      </c>
      <c r="C6" s="147"/>
      <c r="D6" s="148"/>
      <c r="E6" s="206"/>
      <c r="F6" s="150"/>
      <c r="G6" s="151"/>
      <c r="H6" s="172"/>
      <c r="I6" s="152"/>
      <c r="J6" s="153"/>
      <c r="K6" s="154"/>
    </row>
    <row r="7" spans="1:14" ht="18" customHeight="1" x14ac:dyDescent="0.2">
      <c r="A7" s="145" t="s">
        <v>77</v>
      </c>
      <c r="B7" s="155">
        <v>2</v>
      </c>
      <c r="C7" s="156"/>
      <c r="D7" s="157"/>
      <c r="E7" s="207"/>
      <c r="F7" s="159"/>
      <c r="G7" s="160"/>
      <c r="H7" s="173"/>
      <c r="I7" s="161"/>
      <c r="J7" s="153"/>
      <c r="K7" s="154"/>
    </row>
    <row r="8" spans="1:14" ht="18" customHeight="1" x14ac:dyDescent="0.2">
      <c r="A8" s="145" t="s">
        <v>77</v>
      </c>
      <c r="B8" s="155">
        <v>3</v>
      </c>
      <c r="C8" s="156"/>
      <c r="D8" s="157"/>
      <c r="E8" s="207"/>
      <c r="F8" s="159"/>
      <c r="G8" s="160"/>
      <c r="H8" s="173"/>
      <c r="I8" s="161"/>
      <c r="J8" s="153"/>
      <c r="K8" s="154"/>
    </row>
    <row r="9" spans="1:14" ht="18" customHeight="1" x14ac:dyDescent="0.2">
      <c r="A9" s="145" t="s">
        <v>77</v>
      </c>
      <c r="B9" s="155">
        <v>4</v>
      </c>
      <c r="C9" s="156"/>
      <c r="D9" s="157"/>
      <c r="E9" s="208"/>
      <c r="F9" s="159"/>
      <c r="G9" s="160"/>
      <c r="H9" s="173"/>
      <c r="I9" s="161"/>
      <c r="J9" s="153"/>
      <c r="K9" s="154"/>
    </row>
    <row r="10" spans="1:14" ht="18" customHeight="1" x14ac:dyDescent="0.2">
      <c r="A10" s="145" t="s">
        <v>77</v>
      </c>
      <c r="B10" s="155">
        <v>5</v>
      </c>
      <c r="C10" s="156"/>
      <c r="D10" s="157"/>
      <c r="E10" s="207"/>
      <c r="F10" s="159"/>
      <c r="G10" s="160"/>
      <c r="H10" s="173"/>
      <c r="I10" s="161"/>
      <c r="J10" s="153"/>
      <c r="K10" s="154"/>
    </row>
    <row r="11" spans="1:14" ht="18" customHeight="1" x14ac:dyDescent="0.2">
      <c r="A11" s="145" t="s">
        <v>77</v>
      </c>
      <c r="B11" s="155">
        <v>6</v>
      </c>
      <c r="C11" s="156"/>
      <c r="D11" s="157"/>
      <c r="E11" s="207"/>
      <c r="F11" s="159"/>
      <c r="G11" s="160"/>
      <c r="H11" s="173"/>
      <c r="I11" s="161"/>
    </row>
    <row r="12" spans="1:14" ht="18" customHeight="1" x14ac:dyDescent="0.2">
      <c r="A12" s="145" t="s">
        <v>77</v>
      </c>
      <c r="B12" s="155">
        <v>7</v>
      </c>
      <c r="C12" s="156"/>
      <c r="D12" s="157"/>
      <c r="E12" s="207"/>
      <c r="F12" s="159"/>
      <c r="G12" s="160"/>
      <c r="H12" s="173"/>
      <c r="I12" s="161"/>
    </row>
    <row r="13" spans="1:14" ht="18" customHeight="1" x14ac:dyDescent="0.2">
      <c r="A13" s="145" t="s">
        <v>77</v>
      </c>
      <c r="B13" s="155">
        <v>8</v>
      </c>
      <c r="C13" s="156"/>
      <c r="D13" s="157"/>
      <c r="E13" s="207"/>
      <c r="F13" s="159"/>
      <c r="G13" s="160"/>
      <c r="H13" s="173"/>
      <c r="I13" s="161"/>
    </row>
    <row r="14" spans="1:14" s="154" customFormat="1" ht="18" customHeight="1" x14ac:dyDescent="0.2">
      <c r="A14" s="145" t="s">
        <v>77</v>
      </c>
      <c r="B14" s="155">
        <v>9</v>
      </c>
      <c r="C14" s="156"/>
      <c r="D14" s="157"/>
      <c r="E14" s="207"/>
      <c r="F14" s="159"/>
      <c r="G14" s="160"/>
      <c r="H14" s="173"/>
      <c r="I14" s="161"/>
      <c r="J14" s="132"/>
      <c r="K14" s="132"/>
      <c r="L14" s="132"/>
      <c r="M14" s="132"/>
      <c r="N14" s="132"/>
    </row>
    <row r="15" spans="1:14" ht="18" customHeight="1" x14ac:dyDescent="0.2">
      <c r="A15" s="145" t="s">
        <v>77</v>
      </c>
      <c r="B15" s="155">
        <v>10</v>
      </c>
      <c r="C15" s="156"/>
      <c r="D15" s="157"/>
      <c r="E15" s="207"/>
      <c r="F15" s="159"/>
      <c r="G15" s="160"/>
      <c r="H15" s="173"/>
      <c r="I15" s="161"/>
    </row>
    <row r="16" spans="1:14" ht="18" customHeight="1" x14ac:dyDescent="0.2">
      <c r="A16" s="145" t="s">
        <v>77</v>
      </c>
      <c r="B16" s="155">
        <v>11</v>
      </c>
      <c r="C16" s="156"/>
      <c r="D16" s="157"/>
      <c r="E16" s="207"/>
      <c r="F16" s="159"/>
      <c r="G16" s="160"/>
      <c r="H16" s="173"/>
      <c r="I16" s="161"/>
    </row>
    <row r="17" spans="1:12" ht="18" customHeight="1" x14ac:dyDescent="0.2">
      <c r="A17" s="145" t="s">
        <v>77</v>
      </c>
      <c r="B17" s="155">
        <v>12</v>
      </c>
      <c r="C17" s="156"/>
      <c r="D17" s="157"/>
      <c r="E17" s="207"/>
      <c r="F17" s="159"/>
      <c r="G17" s="160"/>
      <c r="H17" s="173"/>
      <c r="I17" s="161"/>
    </row>
    <row r="18" spans="1:12" ht="18" customHeight="1" x14ac:dyDescent="0.2">
      <c r="A18" s="145" t="s">
        <v>77</v>
      </c>
      <c r="B18" s="155">
        <v>13</v>
      </c>
      <c r="C18" s="156"/>
      <c r="D18" s="157"/>
      <c r="E18" s="207"/>
      <c r="F18" s="159"/>
      <c r="G18" s="160"/>
      <c r="H18" s="173"/>
      <c r="I18" s="161"/>
    </row>
    <row r="19" spans="1:12" ht="18" customHeight="1" x14ac:dyDescent="0.2">
      <c r="A19" s="145" t="s">
        <v>77</v>
      </c>
      <c r="B19" s="155">
        <v>14</v>
      </c>
      <c r="C19" s="156"/>
      <c r="D19" s="157"/>
      <c r="E19" s="207"/>
      <c r="F19" s="159"/>
      <c r="G19" s="160"/>
      <c r="H19" s="173"/>
      <c r="I19" s="161"/>
    </row>
    <row r="20" spans="1:12" ht="18" customHeight="1" x14ac:dyDescent="0.2">
      <c r="A20" s="145" t="s">
        <v>77</v>
      </c>
      <c r="B20" s="155">
        <v>15</v>
      </c>
      <c r="C20" s="156"/>
      <c r="D20" s="157"/>
      <c r="E20" s="207"/>
      <c r="F20" s="159"/>
      <c r="G20" s="160"/>
      <c r="H20" s="173"/>
      <c r="I20" s="161"/>
    </row>
    <row r="21" spans="1:12" ht="18" customHeight="1" x14ac:dyDescent="0.2">
      <c r="A21" s="145" t="s">
        <v>77</v>
      </c>
      <c r="B21" s="155">
        <v>16</v>
      </c>
      <c r="C21" s="156"/>
      <c r="D21" s="157"/>
      <c r="E21" s="207"/>
      <c r="F21" s="159"/>
      <c r="G21" s="160"/>
      <c r="H21" s="173"/>
      <c r="I21" s="161"/>
    </row>
    <row r="22" spans="1:12" ht="18" customHeight="1" x14ac:dyDescent="0.2">
      <c r="A22" s="145" t="s">
        <v>77</v>
      </c>
      <c r="B22" s="155">
        <v>17</v>
      </c>
      <c r="C22" s="156"/>
      <c r="D22" s="157"/>
      <c r="E22" s="207"/>
      <c r="F22" s="159"/>
      <c r="G22" s="160"/>
      <c r="H22" s="173"/>
      <c r="I22" s="161"/>
    </row>
    <row r="23" spans="1:12" ht="18" customHeight="1" x14ac:dyDescent="0.2">
      <c r="A23" s="145" t="s">
        <v>77</v>
      </c>
      <c r="B23" s="155">
        <v>18</v>
      </c>
      <c r="C23" s="156"/>
      <c r="D23" s="157"/>
      <c r="E23" s="207"/>
      <c r="F23" s="159"/>
      <c r="G23" s="160"/>
      <c r="H23" s="173"/>
      <c r="I23" s="161"/>
    </row>
    <row r="24" spans="1:12" ht="18" customHeight="1" x14ac:dyDescent="0.2">
      <c r="A24" s="145" t="s">
        <v>77</v>
      </c>
      <c r="B24" s="155">
        <v>19</v>
      </c>
      <c r="C24" s="156"/>
      <c r="D24" s="157"/>
      <c r="E24" s="207"/>
      <c r="F24" s="159"/>
      <c r="G24" s="160"/>
      <c r="H24" s="173"/>
      <c r="I24" s="161"/>
    </row>
    <row r="25" spans="1:12" ht="18" customHeight="1" x14ac:dyDescent="0.2">
      <c r="A25" s="145" t="s">
        <v>77</v>
      </c>
      <c r="B25" s="155">
        <v>20</v>
      </c>
      <c r="C25" s="156"/>
      <c r="D25" s="157"/>
      <c r="E25" s="207"/>
      <c r="F25" s="159"/>
      <c r="G25" s="160"/>
      <c r="H25" s="173"/>
      <c r="I25" s="161"/>
    </row>
    <row r="26" spans="1:12" ht="18" customHeight="1" thickBot="1" x14ac:dyDescent="0.25">
      <c r="A26" s="290" t="s">
        <v>5</v>
      </c>
      <c r="B26" s="291"/>
      <c r="C26" s="291"/>
      <c r="D26" s="291"/>
      <c r="E26" s="291"/>
      <c r="F26" s="291"/>
      <c r="G26" s="291"/>
      <c r="H26" s="291"/>
      <c r="I26" s="174">
        <f>SUM(I6:I25)</f>
        <v>0</v>
      </c>
    </row>
    <row r="27" spans="1:12" ht="18" customHeight="1" thickTop="1" x14ac:dyDescent="0.2">
      <c r="A27" s="164"/>
      <c r="B27" s="154"/>
      <c r="C27" s="164"/>
      <c r="D27" s="164"/>
      <c r="E27" s="204"/>
      <c r="F27" s="166"/>
      <c r="G27" s="167"/>
      <c r="H27" s="167"/>
      <c r="I27" s="166"/>
    </row>
    <row r="28" spans="1:12" ht="18" customHeight="1" x14ac:dyDescent="0.2">
      <c r="A28" s="168" t="s">
        <v>46</v>
      </c>
      <c r="B28" s="192" t="s">
        <v>104</v>
      </c>
      <c r="C28" s="169"/>
      <c r="D28" s="169"/>
      <c r="E28" s="193"/>
      <c r="F28" s="170"/>
      <c r="G28" s="170"/>
      <c r="H28" s="170"/>
      <c r="I28" s="171"/>
    </row>
    <row r="29" spans="1:12" s="144" customFormat="1" ht="36" customHeight="1" x14ac:dyDescent="0.2">
      <c r="A29" s="140" t="s">
        <v>10</v>
      </c>
      <c r="B29" s="141" t="s">
        <v>0</v>
      </c>
      <c r="C29" s="141" t="s">
        <v>1</v>
      </c>
      <c r="D29" s="141" t="s">
        <v>6</v>
      </c>
      <c r="E29" s="141" t="s">
        <v>2</v>
      </c>
      <c r="F29" s="142" t="s">
        <v>20</v>
      </c>
      <c r="G29" s="141" t="s">
        <v>76</v>
      </c>
      <c r="H29" s="141" t="s">
        <v>75</v>
      </c>
      <c r="I29" s="143" t="s">
        <v>47</v>
      </c>
      <c r="L29" s="131"/>
    </row>
    <row r="30" spans="1:12" ht="18" customHeight="1" x14ac:dyDescent="0.2">
      <c r="A30" s="145" t="s">
        <v>77</v>
      </c>
      <c r="B30" s="146">
        <v>1</v>
      </c>
      <c r="C30" s="147"/>
      <c r="D30" s="148"/>
      <c r="E30" s="206"/>
      <c r="F30" s="150"/>
      <c r="G30" s="151"/>
      <c r="H30" s="172"/>
      <c r="I30" s="152"/>
      <c r="J30" s="153"/>
      <c r="K30" s="154"/>
    </row>
    <row r="31" spans="1:12" ht="18" customHeight="1" x14ac:dyDescent="0.2">
      <c r="A31" s="145" t="s">
        <v>77</v>
      </c>
      <c r="B31" s="155">
        <v>2</v>
      </c>
      <c r="C31" s="156"/>
      <c r="D31" s="157"/>
      <c r="E31" s="207"/>
      <c r="F31" s="159"/>
      <c r="G31" s="160"/>
      <c r="H31" s="173"/>
      <c r="I31" s="161"/>
      <c r="J31" s="153"/>
      <c r="K31" s="154"/>
    </row>
    <row r="32" spans="1:12" ht="18" customHeight="1" x14ac:dyDescent="0.2">
      <c r="A32" s="145" t="s">
        <v>77</v>
      </c>
      <c r="B32" s="155">
        <v>3</v>
      </c>
      <c r="C32" s="156"/>
      <c r="D32" s="157"/>
      <c r="E32" s="207"/>
      <c r="F32" s="159"/>
      <c r="G32" s="160"/>
      <c r="H32" s="173"/>
      <c r="I32" s="161"/>
      <c r="J32" s="153"/>
      <c r="K32" s="154"/>
    </row>
    <row r="33" spans="1:14" ht="18" customHeight="1" x14ac:dyDescent="0.2">
      <c r="A33" s="145" t="s">
        <v>77</v>
      </c>
      <c r="B33" s="155">
        <v>4</v>
      </c>
      <c r="C33" s="156"/>
      <c r="D33" s="157"/>
      <c r="E33" s="208"/>
      <c r="F33" s="159"/>
      <c r="G33" s="160"/>
      <c r="H33" s="173"/>
      <c r="I33" s="161"/>
      <c r="J33" s="153"/>
      <c r="K33" s="154"/>
    </row>
    <row r="34" spans="1:14" ht="18" customHeight="1" x14ac:dyDescent="0.2">
      <c r="A34" s="145" t="s">
        <v>77</v>
      </c>
      <c r="B34" s="155">
        <v>5</v>
      </c>
      <c r="C34" s="156"/>
      <c r="D34" s="157"/>
      <c r="E34" s="207"/>
      <c r="F34" s="159"/>
      <c r="G34" s="160"/>
      <c r="H34" s="173"/>
      <c r="I34" s="161"/>
      <c r="J34" s="153"/>
      <c r="K34" s="154"/>
    </row>
    <row r="35" spans="1:14" ht="18" customHeight="1" x14ac:dyDescent="0.2">
      <c r="A35" s="145" t="s">
        <v>77</v>
      </c>
      <c r="B35" s="155">
        <v>6</v>
      </c>
      <c r="C35" s="156"/>
      <c r="D35" s="157"/>
      <c r="E35" s="207"/>
      <c r="F35" s="159"/>
      <c r="G35" s="160"/>
      <c r="H35" s="173"/>
      <c r="I35" s="161"/>
    </row>
    <row r="36" spans="1:14" ht="18" customHeight="1" x14ac:dyDescent="0.2">
      <c r="A36" s="145" t="s">
        <v>77</v>
      </c>
      <c r="B36" s="155">
        <v>7</v>
      </c>
      <c r="C36" s="156"/>
      <c r="D36" s="157"/>
      <c r="E36" s="207"/>
      <c r="F36" s="159"/>
      <c r="G36" s="160"/>
      <c r="H36" s="173"/>
      <c r="I36" s="161"/>
    </row>
    <row r="37" spans="1:14" ht="18" customHeight="1" x14ac:dyDescent="0.2">
      <c r="A37" s="145" t="s">
        <v>77</v>
      </c>
      <c r="B37" s="155">
        <v>8</v>
      </c>
      <c r="C37" s="156"/>
      <c r="D37" s="157"/>
      <c r="E37" s="207"/>
      <c r="F37" s="159"/>
      <c r="G37" s="160"/>
      <c r="H37" s="173"/>
      <c r="I37" s="161"/>
    </row>
    <row r="38" spans="1:14" s="154" customFormat="1" ht="18" customHeight="1" x14ac:dyDescent="0.2">
      <c r="A38" s="145" t="s">
        <v>77</v>
      </c>
      <c r="B38" s="155">
        <v>9</v>
      </c>
      <c r="C38" s="156"/>
      <c r="D38" s="157"/>
      <c r="E38" s="207"/>
      <c r="F38" s="159"/>
      <c r="G38" s="160"/>
      <c r="H38" s="173"/>
      <c r="I38" s="161"/>
      <c r="J38" s="132"/>
      <c r="K38" s="132"/>
      <c r="L38" s="132"/>
      <c r="M38" s="132"/>
      <c r="N38" s="132"/>
    </row>
    <row r="39" spans="1:14" ht="18" customHeight="1" x14ac:dyDescent="0.2">
      <c r="A39" s="145" t="s">
        <v>77</v>
      </c>
      <c r="B39" s="155">
        <v>10</v>
      </c>
      <c r="C39" s="156"/>
      <c r="D39" s="157"/>
      <c r="E39" s="207"/>
      <c r="F39" s="159"/>
      <c r="G39" s="160"/>
      <c r="H39" s="173"/>
      <c r="I39" s="161"/>
    </row>
    <row r="40" spans="1:14" ht="18" customHeight="1" x14ac:dyDescent="0.2">
      <c r="A40" s="145" t="s">
        <v>77</v>
      </c>
      <c r="B40" s="155">
        <v>11</v>
      </c>
      <c r="C40" s="156"/>
      <c r="D40" s="157"/>
      <c r="E40" s="207"/>
      <c r="F40" s="159"/>
      <c r="G40" s="160"/>
      <c r="H40" s="173"/>
      <c r="I40" s="161"/>
    </row>
    <row r="41" spans="1:14" ht="18" customHeight="1" x14ac:dyDescent="0.2">
      <c r="A41" s="145" t="s">
        <v>77</v>
      </c>
      <c r="B41" s="155">
        <v>12</v>
      </c>
      <c r="C41" s="156"/>
      <c r="D41" s="157"/>
      <c r="E41" s="207"/>
      <c r="F41" s="159"/>
      <c r="G41" s="160"/>
      <c r="H41" s="173"/>
      <c r="I41" s="161"/>
    </row>
    <row r="42" spans="1:14" ht="18" customHeight="1" x14ac:dyDescent="0.2">
      <c r="A42" s="145" t="s">
        <v>77</v>
      </c>
      <c r="B42" s="155">
        <v>13</v>
      </c>
      <c r="C42" s="156"/>
      <c r="D42" s="157"/>
      <c r="E42" s="207"/>
      <c r="F42" s="159"/>
      <c r="G42" s="160"/>
      <c r="H42" s="173"/>
      <c r="I42" s="161"/>
    </row>
    <row r="43" spans="1:14" ht="18" customHeight="1" x14ac:dyDescent="0.2">
      <c r="A43" s="145" t="s">
        <v>77</v>
      </c>
      <c r="B43" s="155">
        <v>14</v>
      </c>
      <c r="C43" s="156"/>
      <c r="D43" s="157"/>
      <c r="E43" s="207"/>
      <c r="F43" s="159"/>
      <c r="G43" s="160"/>
      <c r="H43" s="173"/>
      <c r="I43" s="161"/>
    </row>
    <row r="44" spans="1:14" ht="18" customHeight="1" x14ac:dyDescent="0.2">
      <c r="A44" s="145" t="s">
        <v>77</v>
      </c>
      <c r="B44" s="155">
        <v>15</v>
      </c>
      <c r="C44" s="156"/>
      <c r="D44" s="157"/>
      <c r="E44" s="207"/>
      <c r="F44" s="159"/>
      <c r="G44" s="160"/>
      <c r="H44" s="173"/>
      <c r="I44" s="161"/>
    </row>
    <row r="45" spans="1:14" ht="18" customHeight="1" x14ac:dyDescent="0.2">
      <c r="A45" s="145" t="s">
        <v>77</v>
      </c>
      <c r="B45" s="155">
        <v>16</v>
      </c>
      <c r="C45" s="156"/>
      <c r="D45" s="157"/>
      <c r="E45" s="207"/>
      <c r="F45" s="159"/>
      <c r="G45" s="160"/>
      <c r="H45" s="173"/>
      <c r="I45" s="161"/>
    </row>
    <row r="46" spans="1:14" ht="18" customHeight="1" x14ac:dyDescent="0.2">
      <c r="A46" s="145" t="s">
        <v>77</v>
      </c>
      <c r="B46" s="155">
        <v>17</v>
      </c>
      <c r="C46" s="156"/>
      <c r="D46" s="157"/>
      <c r="E46" s="207"/>
      <c r="F46" s="159"/>
      <c r="G46" s="160"/>
      <c r="H46" s="173"/>
      <c r="I46" s="161"/>
    </row>
    <row r="47" spans="1:14" ht="18" customHeight="1" x14ac:dyDescent="0.2">
      <c r="A47" s="145" t="s">
        <v>77</v>
      </c>
      <c r="B47" s="155">
        <v>18</v>
      </c>
      <c r="C47" s="156"/>
      <c r="D47" s="157"/>
      <c r="E47" s="207"/>
      <c r="F47" s="159"/>
      <c r="G47" s="160"/>
      <c r="H47" s="173"/>
      <c r="I47" s="161"/>
    </row>
    <row r="48" spans="1:14" ht="18" customHeight="1" x14ac:dyDescent="0.2">
      <c r="A48" s="145" t="s">
        <v>77</v>
      </c>
      <c r="B48" s="155">
        <v>19</v>
      </c>
      <c r="C48" s="156"/>
      <c r="D48" s="157"/>
      <c r="E48" s="207"/>
      <c r="F48" s="159"/>
      <c r="G48" s="160"/>
      <c r="H48" s="173"/>
      <c r="I48" s="161"/>
    </row>
    <row r="49" spans="1:9" ht="18" customHeight="1" x14ac:dyDescent="0.2">
      <c r="A49" s="145" t="s">
        <v>77</v>
      </c>
      <c r="B49" s="155">
        <v>20</v>
      </c>
      <c r="C49" s="156"/>
      <c r="D49" s="157"/>
      <c r="E49" s="207"/>
      <c r="F49" s="159"/>
      <c r="G49" s="160"/>
      <c r="H49" s="173"/>
      <c r="I49" s="161"/>
    </row>
    <row r="50" spans="1:9" ht="18" customHeight="1" x14ac:dyDescent="0.2">
      <c r="A50" s="288" t="s">
        <v>5</v>
      </c>
      <c r="B50" s="289"/>
      <c r="C50" s="289"/>
      <c r="D50" s="289"/>
      <c r="E50" s="289"/>
      <c r="F50" s="289"/>
      <c r="G50" s="289"/>
      <c r="H50" s="289"/>
      <c r="I50" s="177">
        <f>SUM(I30:I49)</f>
        <v>0</v>
      </c>
    </row>
    <row r="51" spans="1:9" ht="18" customHeight="1" thickBot="1" x14ac:dyDescent="0.25">
      <c r="A51" s="290" t="s">
        <v>117</v>
      </c>
      <c r="B51" s="291"/>
      <c r="C51" s="291"/>
      <c r="D51" s="291"/>
      <c r="E51" s="291"/>
      <c r="F51" s="291"/>
      <c r="G51" s="291"/>
      <c r="H51" s="291"/>
      <c r="I51" s="174">
        <v>0</v>
      </c>
    </row>
    <row r="52" spans="1:9" ht="18" customHeight="1" thickTop="1" x14ac:dyDescent="0.2">
      <c r="A52" s="164"/>
      <c r="B52" s="154"/>
      <c r="C52" s="164"/>
      <c r="D52" s="164"/>
      <c r="E52" s="204"/>
      <c r="F52" s="166"/>
      <c r="G52" s="167"/>
      <c r="H52" s="167"/>
      <c r="I52" s="166"/>
    </row>
    <row r="53" spans="1:9" ht="18" customHeight="1" x14ac:dyDescent="0.2">
      <c r="A53" s="283" t="s">
        <v>21</v>
      </c>
      <c r="B53" s="283"/>
      <c r="C53" s="283"/>
      <c r="D53" s="283"/>
      <c r="E53" s="283"/>
    </row>
  </sheetData>
  <mergeCells count="4">
    <mergeCell ref="A53:E53"/>
    <mergeCell ref="A26:H26"/>
    <mergeCell ref="A50:H50"/>
    <mergeCell ref="A51:H51"/>
  </mergeCells>
  <phoneticPr fontId="3"/>
  <pageMargins left="0.70866141732283472" right="0.70866141732283472" top="0.55118110236220474" bottom="0.55118110236220474" header="0.31496062992125984" footer="0.31496062992125984"/>
  <pageSetup paperSize="9" scale="75"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topLeftCell="A13" zoomScaleNormal="100" zoomScaleSheetLayoutView="100" workbookViewId="0">
      <selection activeCell="C5" sqref="C5"/>
    </sheetView>
  </sheetViews>
  <sheetFormatPr defaultColWidth="9" defaultRowHeight="17.25" customHeight="1" x14ac:dyDescent="0.2"/>
  <cols>
    <col min="1" max="1" width="11.21875" style="131" bestFit="1" customWidth="1"/>
    <col min="2" max="2" width="5.6640625" style="132" customWidth="1"/>
    <col min="3" max="3" width="13.6640625" style="132" customWidth="1"/>
    <col min="4" max="4" width="16.33203125" style="132" bestFit="1" customWidth="1"/>
    <col min="5" max="5" width="31.88671875" style="133" customWidth="1"/>
    <col min="6" max="6" width="15" style="134" bestFit="1" customWidth="1"/>
    <col min="7" max="7" width="5.77734375" style="134" bestFit="1" customWidth="1"/>
    <col min="8" max="8" width="7.77734375" style="134" bestFit="1" customWidth="1"/>
    <col min="9" max="9" width="16.6640625" style="132" bestFit="1" customWidth="1"/>
    <col min="10" max="10" width="9" style="132"/>
    <col min="11" max="11" width="23" style="132" customWidth="1"/>
    <col min="12" max="12" width="18.77734375" style="132" customWidth="1"/>
    <col min="13" max="13" width="13.88671875" style="132" customWidth="1"/>
    <col min="14" max="14" width="10" style="132" customWidth="1"/>
    <col min="15" max="15" width="9" style="132"/>
    <col min="16" max="16" width="17.6640625" style="132" customWidth="1"/>
    <col min="17" max="16384" width="9" style="132"/>
  </cols>
  <sheetData>
    <row r="1" spans="1:12" ht="17.25" customHeight="1" x14ac:dyDescent="0.2">
      <c r="I1" s="135">
        <f>'証憑一覧表　表紙'!C10</f>
        <v>0</v>
      </c>
    </row>
    <row r="2" spans="1:12" ht="17.25" customHeight="1" x14ac:dyDescent="0.2">
      <c r="I2" s="135">
        <f>'証憑一覧表　表紙'!C14</f>
        <v>0</v>
      </c>
    </row>
    <row r="3" spans="1:12" ht="17.25" customHeight="1" x14ac:dyDescent="0.2">
      <c r="I3" s="135">
        <f>'証憑一覧表　表紙'!C18</f>
        <v>0</v>
      </c>
    </row>
    <row r="4" spans="1:12" ht="17.25" customHeight="1" x14ac:dyDescent="0.2">
      <c r="A4" s="132" t="s">
        <v>40</v>
      </c>
    </row>
    <row r="5" spans="1:12" ht="17.25" customHeight="1" x14ac:dyDescent="0.2">
      <c r="A5" s="132" t="s">
        <v>79</v>
      </c>
    </row>
    <row r="7" spans="1:12" ht="17.25" customHeight="1" x14ac:dyDescent="0.2">
      <c r="A7" s="168" t="s">
        <v>46</v>
      </c>
      <c r="B7" s="192" t="s">
        <v>61</v>
      </c>
      <c r="C7" s="169"/>
      <c r="D7" s="169"/>
      <c r="E7" s="193"/>
      <c r="F7" s="170"/>
      <c r="G7" s="170"/>
      <c r="H7" s="170"/>
      <c r="I7" s="171"/>
    </row>
    <row r="8" spans="1:12" s="144" customFormat="1" ht="36" customHeight="1" x14ac:dyDescent="0.2">
      <c r="A8" s="140" t="s">
        <v>10</v>
      </c>
      <c r="B8" s="141" t="s">
        <v>0</v>
      </c>
      <c r="C8" s="141" t="s">
        <v>1</v>
      </c>
      <c r="D8" s="141" t="s">
        <v>6</v>
      </c>
      <c r="E8" s="141" t="s">
        <v>2</v>
      </c>
      <c r="F8" s="142" t="s">
        <v>20</v>
      </c>
      <c r="G8" s="141" t="s">
        <v>76</v>
      </c>
      <c r="H8" s="141" t="s">
        <v>75</v>
      </c>
      <c r="I8" s="143" t="s">
        <v>47</v>
      </c>
      <c r="L8" s="131"/>
    </row>
    <row r="9" spans="1:12" ht="17.25" customHeight="1" x14ac:dyDescent="0.2">
      <c r="A9" s="145" t="s">
        <v>77</v>
      </c>
      <c r="B9" s="146">
        <v>1</v>
      </c>
      <c r="C9" s="147"/>
      <c r="D9" s="148"/>
      <c r="E9" s="206"/>
      <c r="F9" s="150"/>
      <c r="G9" s="151"/>
      <c r="H9" s="172"/>
      <c r="I9" s="152"/>
      <c r="J9" s="153"/>
      <c r="K9" s="154"/>
    </row>
    <row r="10" spans="1:12" ht="17.25" customHeight="1" x14ac:dyDescent="0.2">
      <c r="A10" s="145" t="s">
        <v>77</v>
      </c>
      <c r="B10" s="155">
        <v>2</v>
      </c>
      <c r="C10" s="156"/>
      <c r="D10" s="156"/>
      <c r="E10" s="207"/>
      <c r="F10" s="159"/>
      <c r="G10" s="160"/>
      <c r="H10" s="173"/>
      <c r="I10" s="161"/>
      <c r="J10" s="153"/>
      <c r="K10" s="154"/>
    </row>
    <row r="11" spans="1:12" ht="17.25" customHeight="1" x14ac:dyDescent="0.2">
      <c r="A11" s="145" t="s">
        <v>77</v>
      </c>
      <c r="B11" s="155">
        <v>3</v>
      </c>
      <c r="C11" s="156"/>
      <c r="D11" s="156"/>
      <c r="E11" s="207"/>
      <c r="F11" s="159"/>
      <c r="G11" s="160"/>
      <c r="H11" s="173"/>
      <c r="I11" s="161"/>
      <c r="J11" s="153"/>
      <c r="K11" s="154"/>
    </row>
    <row r="12" spans="1:12" ht="17.25" customHeight="1" x14ac:dyDescent="0.2">
      <c r="A12" s="145" t="s">
        <v>77</v>
      </c>
      <c r="B12" s="155">
        <v>4</v>
      </c>
      <c r="C12" s="156"/>
      <c r="D12" s="156"/>
      <c r="E12" s="208"/>
      <c r="F12" s="159"/>
      <c r="G12" s="160"/>
      <c r="H12" s="173"/>
      <c r="I12" s="161"/>
      <c r="J12" s="153"/>
      <c r="K12" s="154"/>
    </row>
    <row r="13" spans="1:12" ht="17.25" customHeight="1" x14ac:dyDescent="0.2">
      <c r="A13" s="145" t="s">
        <v>77</v>
      </c>
      <c r="B13" s="155">
        <v>5</v>
      </c>
      <c r="C13" s="156"/>
      <c r="D13" s="156"/>
      <c r="E13" s="207"/>
      <c r="F13" s="159"/>
      <c r="G13" s="160"/>
      <c r="H13" s="173"/>
      <c r="I13" s="161"/>
      <c r="J13" s="153"/>
      <c r="K13" s="154"/>
    </row>
    <row r="14" spans="1:12" ht="17.25" customHeight="1" x14ac:dyDescent="0.2">
      <c r="A14" s="145" t="s">
        <v>77</v>
      </c>
      <c r="B14" s="155">
        <v>6</v>
      </c>
      <c r="C14" s="156"/>
      <c r="D14" s="156"/>
      <c r="E14" s="207"/>
      <c r="F14" s="159"/>
      <c r="G14" s="160"/>
      <c r="H14" s="173"/>
      <c r="I14" s="161"/>
    </row>
    <row r="15" spans="1:12" ht="17.25" customHeight="1" x14ac:dyDescent="0.2">
      <c r="A15" s="145" t="s">
        <v>77</v>
      </c>
      <c r="B15" s="155">
        <v>7</v>
      </c>
      <c r="C15" s="156"/>
      <c r="D15" s="156"/>
      <c r="E15" s="207"/>
      <c r="F15" s="159"/>
      <c r="G15" s="160"/>
      <c r="H15" s="173"/>
      <c r="I15" s="161"/>
    </row>
    <row r="16" spans="1:12" ht="17.25" customHeight="1" x14ac:dyDescent="0.2">
      <c r="A16" s="145" t="s">
        <v>77</v>
      </c>
      <c r="B16" s="155">
        <v>8</v>
      </c>
      <c r="C16" s="156"/>
      <c r="D16" s="156"/>
      <c r="E16" s="207"/>
      <c r="F16" s="159"/>
      <c r="G16" s="160"/>
      <c r="H16" s="173"/>
      <c r="I16" s="161"/>
    </row>
    <row r="17" spans="1:14" s="154" customFormat="1" ht="17.25" customHeight="1" x14ac:dyDescent="0.2">
      <c r="A17" s="145" t="s">
        <v>77</v>
      </c>
      <c r="B17" s="155">
        <v>9</v>
      </c>
      <c r="C17" s="156"/>
      <c r="D17" s="156"/>
      <c r="E17" s="207"/>
      <c r="F17" s="159"/>
      <c r="G17" s="160"/>
      <c r="H17" s="173"/>
      <c r="I17" s="161"/>
      <c r="J17" s="132"/>
      <c r="K17" s="132"/>
      <c r="L17" s="132"/>
      <c r="M17" s="132"/>
      <c r="N17" s="132"/>
    </row>
    <row r="18" spans="1:14" ht="17.25" customHeight="1" x14ac:dyDescent="0.2">
      <c r="A18" s="145" t="s">
        <v>77</v>
      </c>
      <c r="B18" s="155">
        <v>10</v>
      </c>
      <c r="C18" s="156"/>
      <c r="D18" s="156"/>
      <c r="E18" s="207"/>
      <c r="F18" s="159"/>
      <c r="G18" s="160"/>
      <c r="H18" s="173"/>
      <c r="I18" s="161"/>
    </row>
    <row r="19" spans="1:14" ht="17.25" customHeight="1" x14ac:dyDescent="0.2">
      <c r="A19" s="145" t="s">
        <v>77</v>
      </c>
      <c r="B19" s="155">
        <v>11</v>
      </c>
      <c r="C19" s="156"/>
      <c r="D19" s="156"/>
      <c r="E19" s="207"/>
      <c r="F19" s="159"/>
      <c r="G19" s="160"/>
      <c r="H19" s="173"/>
      <c r="I19" s="161"/>
    </row>
    <row r="20" spans="1:14" ht="17.25" customHeight="1" x14ac:dyDescent="0.2">
      <c r="A20" s="145" t="s">
        <v>77</v>
      </c>
      <c r="B20" s="155">
        <v>12</v>
      </c>
      <c r="C20" s="156"/>
      <c r="D20" s="156"/>
      <c r="E20" s="207"/>
      <c r="F20" s="159"/>
      <c r="G20" s="160"/>
      <c r="H20" s="173"/>
      <c r="I20" s="161"/>
    </row>
    <row r="21" spans="1:14" ht="17.25" customHeight="1" x14ac:dyDescent="0.2">
      <c r="A21" s="145" t="s">
        <v>77</v>
      </c>
      <c r="B21" s="155">
        <v>13</v>
      </c>
      <c r="C21" s="156"/>
      <c r="D21" s="156"/>
      <c r="E21" s="207"/>
      <c r="F21" s="159"/>
      <c r="G21" s="160"/>
      <c r="H21" s="173"/>
      <c r="I21" s="161"/>
    </row>
    <row r="22" spans="1:14" ht="17.25" customHeight="1" x14ac:dyDescent="0.2">
      <c r="A22" s="145" t="s">
        <v>77</v>
      </c>
      <c r="B22" s="155">
        <v>14</v>
      </c>
      <c r="C22" s="156"/>
      <c r="D22" s="156"/>
      <c r="E22" s="207"/>
      <c r="F22" s="159"/>
      <c r="G22" s="160"/>
      <c r="H22" s="173"/>
      <c r="I22" s="161"/>
    </row>
    <row r="23" spans="1:14" ht="17.25" customHeight="1" x14ac:dyDescent="0.2">
      <c r="A23" s="145" t="s">
        <v>77</v>
      </c>
      <c r="B23" s="155">
        <v>15</v>
      </c>
      <c r="C23" s="156"/>
      <c r="D23" s="156"/>
      <c r="E23" s="207"/>
      <c r="F23" s="159"/>
      <c r="G23" s="160"/>
      <c r="H23" s="173"/>
      <c r="I23" s="161"/>
    </row>
    <row r="24" spans="1:14" ht="17.25" customHeight="1" x14ac:dyDescent="0.2">
      <c r="A24" s="145" t="s">
        <v>77</v>
      </c>
      <c r="B24" s="155">
        <v>16</v>
      </c>
      <c r="C24" s="156"/>
      <c r="D24" s="156"/>
      <c r="E24" s="207"/>
      <c r="F24" s="159"/>
      <c r="G24" s="160"/>
      <c r="H24" s="173"/>
      <c r="I24" s="161"/>
    </row>
    <row r="25" spans="1:14" ht="17.25" customHeight="1" x14ac:dyDescent="0.2">
      <c r="A25" s="145" t="s">
        <v>77</v>
      </c>
      <c r="B25" s="155">
        <v>17</v>
      </c>
      <c r="C25" s="156"/>
      <c r="D25" s="156"/>
      <c r="E25" s="207"/>
      <c r="F25" s="159"/>
      <c r="G25" s="160"/>
      <c r="H25" s="173"/>
      <c r="I25" s="161"/>
    </row>
    <row r="26" spans="1:14" ht="17.25" customHeight="1" x14ac:dyDescent="0.2">
      <c r="A26" s="145" t="s">
        <v>77</v>
      </c>
      <c r="B26" s="155">
        <v>18</v>
      </c>
      <c r="C26" s="156"/>
      <c r="D26" s="156"/>
      <c r="E26" s="207"/>
      <c r="F26" s="159"/>
      <c r="G26" s="160"/>
      <c r="H26" s="173"/>
      <c r="I26" s="161"/>
    </row>
    <row r="27" spans="1:14" ht="17.25" customHeight="1" x14ac:dyDescent="0.2">
      <c r="A27" s="145" t="s">
        <v>77</v>
      </c>
      <c r="B27" s="155">
        <v>19</v>
      </c>
      <c r="C27" s="156"/>
      <c r="D27" s="156"/>
      <c r="E27" s="207"/>
      <c r="F27" s="159"/>
      <c r="G27" s="160"/>
      <c r="H27" s="173"/>
      <c r="I27" s="161"/>
    </row>
    <row r="28" spans="1:14" ht="17.25" customHeight="1" x14ac:dyDescent="0.2">
      <c r="A28" s="145" t="s">
        <v>77</v>
      </c>
      <c r="B28" s="155">
        <v>20</v>
      </c>
      <c r="C28" s="156"/>
      <c r="D28" s="156"/>
      <c r="E28" s="207"/>
      <c r="F28" s="159"/>
      <c r="G28" s="160"/>
      <c r="H28" s="173"/>
      <c r="I28" s="161"/>
    </row>
    <row r="29" spans="1:14" ht="17.25" customHeight="1" thickBot="1" x14ac:dyDescent="0.25">
      <c r="A29" s="290" t="s">
        <v>118</v>
      </c>
      <c r="B29" s="291"/>
      <c r="C29" s="291"/>
      <c r="D29" s="291"/>
      <c r="E29" s="291"/>
      <c r="F29" s="291"/>
      <c r="G29" s="291"/>
      <c r="H29" s="291"/>
      <c r="I29" s="174">
        <f>SUM(I9:I28)</f>
        <v>0</v>
      </c>
    </row>
    <row r="30" spans="1:14" ht="17.25" customHeight="1" thickTop="1" x14ac:dyDescent="0.2">
      <c r="A30" s="164"/>
      <c r="B30" s="154"/>
      <c r="C30" s="164"/>
      <c r="D30" s="164"/>
      <c r="E30" s="204"/>
      <c r="F30" s="166"/>
      <c r="G30" s="167"/>
      <c r="H30" s="167"/>
      <c r="I30" s="166"/>
    </row>
    <row r="31" spans="1:14" ht="17.25" customHeight="1" x14ac:dyDescent="0.2">
      <c r="A31" s="283" t="s">
        <v>21</v>
      </c>
      <c r="B31" s="283"/>
      <c r="C31" s="283"/>
      <c r="D31" s="283"/>
      <c r="E31" s="283"/>
    </row>
  </sheetData>
  <mergeCells count="2">
    <mergeCell ref="A29:H29"/>
    <mergeCell ref="A31:E31"/>
  </mergeCells>
  <phoneticPr fontId="3"/>
  <pageMargins left="0.70866141732283472" right="0.70866141732283472" top="0.74803149606299213" bottom="0.74803149606299213" header="0.31496062992125984" footer="0.31496062992125984"/>
  <pageSetup paperSize="9" scale="71"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topLeftCell="A34" zoomScaleNormal="100" zoomScaleSheetLayoutView="100" workbookViewId="0">
      <selection activeCell="J52" sqref="J52"/>
    </sheetView>
  </sheetViews>
  <sheetFormatPr defaultColWidth="9" defaultRowHeight="18" customHeight="1" x14ac:dyDescent="0.2"/>
  <cols>
    <col min="1" max="1" width="11.44140625" style="131" bestFit="1" customWidth="1"/>
    <col min="2" max="2" width="5.6640625" style="132" customWidth="1"/>
    <col min="3" max="3" width="9.77734375" style="132" bestFit="1" customWidth="1"/>
    <col min="4" max="4" width="15.21875" style="132" bestFit="1" customWidth="1"/>
    <col min="5" max="6" width="20.6640625" style="133" customWidth="1"/>
    <col min="7" max="7" width="13.88671875" style="134" bestFit="1" customWidth="1"/>
    <col min="8" max="8" width="5.77734375" style="134" bestFit="1" customWidth="1"/>
    <col min="9" max="9" width="7.77734375" style="134" bestFit="1" customWidth="1"/>
    <col min="10" max="10" width="15.33203125" style="132" bestFit="1" customWidth="1"/>
    <col min="11" max="11" width="9" style="132"/>
    <col min="12" max="12" width="23" style="132" customWidth="1"/>
    <col min="13" max="13" width="18.77734375" style="132" customWidth="1"/>
    <col min="14" max="14" width="13.88671875" style="132" customWidth="1"/>
    <col min="15" max="15" width="10" style="132" customWidth="1"/>
    <col min="16" max="16" width="9" style="132"/>
    <col min="17" max="17" width="17.6640625" style="132" customWidth="1"/>
    <col min="18" max="16384" width="9" style="132"/>
  </cols>
  <sheetData>
    <row r="1" spans="1:15" ht="18" customHeight="1" x14ac:dyDescent="0.2">
      <c r="A1" s="132" t="s">
        <v>40</v>
      </c>
    </row>
    <row r="2" spans="1:15" ht="18" customHeight="1" x14ac:dyDescent="0.2">
      <c r="A2" s="132" t="s">
        <v>51</v>
      </c>
    </row>
    <row r="4" spans="1:15" ht="18" customHeight="1" x14ac:dyDescent="0.2">
      <c r="A4" s="168" t="s">
        <v>46</v>
      </c>
      <c r="B4" s="192" t="s">
        <v>62</v>
      </c>
      <c r="C4" s="169"/>
      <c r="D4" s="169"/>
      <c r="E4" s="193"/>
      <c r="F4" s="193"/>
      <c r="G4" s="170"/>
      <c r="H4" s="170"/>
      <c r="I4" s="170"/>
      <c r="J4" s="171"/>
    </row>
    <row r="5" spans="1:15" s="194" customFormat="1" ht="18" customHeight="1" x14ac:dyDescent="0.2">
      <c r="A5" s="301" t="s">
        <v>10</v>
      </c>
      <c r="B5" s="299" t="s">
        <v>0</v>
      </c>
      <c r="C5" s="299" t="s">
        <v>1</v>
      </c>
      <c r="D5" s="299" t="s">
        <v>6</v>
      </c>
      <c r="E5" s="297" t="s">
        <v>2</v>
      </c>
      <c r="F5" s="298"/>
      <c r="G5" s="305" t="s">
        <v>20</v>
      </c>
      <c r="H5" s="299" t="s">
        <v>76</v>
      </c>
      <c r="I5" s="299" t="s">
        <v>75</v>
      </c>
      <c r="J5" s="303" t="s">
        <v>47</v>
      </c>
      <c r="M5" s="164"/>
    </row>
    <row r="6" spans="1:15" s="194" customFormat="1" ht="36" customHeight="1" x14ac:dyDescent="0.2">
      <c r="A6" s="302"/>
      <c r="B6" s="300"/>
      <c r="C6" s="300"/>
      <c r="D6" s="300"/>
      <c r="E6" s="141" t="s">
        <v>105</v>
      </c>
      <c r="F6" s="141" t="s">
        <v>85</v>
      </c>
      <c r="G6" s="306"/>
      <c r="H6" s="300"/>
      <c r="I6" s="300"/>
      <c r="J6" s="304"/>
      <c r="M6" s="164"/>
    </row>
    <row r="7" spans="1:15" ht="18" customHeight="1" x14ac:dyDescent="0.2">
      <c r="A7" s="145" t="s">
        <v>11</v>
      </c>
      <c r="B7" s="146">
        <v>1</v>
      </c>
      <c r="C7" s="147"/>
      <c r="D7" s="148"/>
      <c r="E7" s="196"/>
      <c r="F7" s="196"/>
      <c r="G7" s="150"/>
      <c r="H7" s="151"/>
      <c r="I7" s="172"/>
      <c r="J7" s="152"/>
      <c r="K7" s="153"/>
      <c r="L7" s="154"/>
    </row>
    <row r="8" spans="1:15" ht="18" customHeight="1" x14ac:dyDescent="0.2">
      <c r="A8" s="145" t="s">
        <v>11</v>
      </c>
      <c r="B8" s="155">
        <v>2</v>
      </c>
      <c r="C8" s="156"/>
      <c r="D8" s="157"/>
      <c r="E8" s="197"/>
      <c r="F8" s="197"/>
      <c r="G8" s="159"/>
      <c r="H8" s="160"/>
      <c r="I8" s="173"/>
      <c r="J8" s="161"/>
      <c r="K8" s="153"/>
      <c r="L8" s="154"/>
    </row>
    <row r="9" spans="1:15" ht="18" customHeight="1" x14ac:dyDescent="0.2">
      <c r="A9" s="145" t="s">
        <v>11</v>
      </c>
      <c r="B9" s="155">
        <v>3</v>
      </c>
      <c r="C9" s="156"/>
      <c r="D9" s="157"/>
      <c r="E9" s="197"/>
      <c r="F9" s="197"/>
      <c r="G9" s="159"/>
      <c r="H9" s="160"/>
      <c r="I9" s="173"/>
      <c r="J9" s="161"/>
      <c r="K9" s="153"/>
      <c r="L9" s="154"/>
    </row>
    <row r="10" spans="1:15" ht="18" customHeight="1" x14ac:dyDescent="0.2">
      <c r="A10" s="145" t="s">
        <v>11</v>
      </c>
      <c r="B10" s="155">
        <v>4</v>
      </c>
      <c r="C10" s="156"/>
      <c r="D10" s="157"/>
      <c r="E10" s="198"/>
      <c r="F10" s="198"/>
      <c r="G10" s="159"/>
      <c r="H10" s="160"/>
      <c r="I10" s="173"/>
      <c r="J10" s="161"/>
      <c r="K10" s="153"/>
      <c r="L10" s="154"/>
    </row>
    <row r="11" spans="1:15" ht="18" customHeight="1" x14ac:dyDescent="0.2">
      <c r="A11" s="145" t="s">
        <v>11</v>
      </c>
      <c r="B11" s="155">
        <v>5</v>
      </c>
      <c r="C11" s="156"/>
      <c r="D11" s="157"/>
      <c r="E11" s="197"/>
      <c r="F11" s="197"/>
      <c r="G11" s="159"/>
      <c r="H11" s="160"/>
      <c r="I11" s="173"/>
      <c r="J11" s="161"/>
      <c r="K11" s="153"/>
      <c r="L11" s="154"/>
    </row>
    <row r="12" spans="1:15" ht="18" customHeight="1" x14ac:dyDescent="0.2">
      <c r="A12" s="145" t="s">
        <v>11</v>
      </c>
      <c r="B12" s="155">
        <v>6</v>
      </c>
      <c r="C12" s="156"/>
      <c r="D12" s="157"/>
      <c r="E12" s="197"/>
      <c r="F12" s="197"/>
      <c r="G12" s="159"/>
      <c r="H12" s="160"/>
      <c r="I12" s="173"/>
      <c r="J12" s="161"/>
    </row>
    <row r="13" spans="1:15" ht="18" customHeight="1" x14ac:dyDescent="0.2">
      <c r="A13" s="145" t="s">
        <v>11</v>
      </c>
      <c r="B13" s="155">
        <v>7</v>
      </c>
      <c r="C13" s="156"/>
      <c r="D13" s="157"/>
      <c r="E13" s="197"/>
      <c r="F13" s="197"/>
      <c r="G13" s="159"/>
      <c r="H13" s="160"/>
      <c r="I13" s="173"/>
      <c r="J13" s="161"/>
    </row>
    <row r="14" spans="1:15" ht="18" customHeight="1" x14ac:dyDescent="0.2">
      <c r="A14" s="145" t="s">
        <v>11</v>
      </c>
      <c r="B14" s="155">
        <v>8</v>
      </c>
      <c r="C14" s="156"/>
      <c r="D14" s="157"/>
      <c r="E14" s="197"/>
      <c r="F14" s="197"/>
      <c r="G14" s="159"/>
      <c r="H14" s="160"/>
      <c r="I14" s="173"/>
      <c r="J14" s="161"/>
    </row>
    <row r="15" spans="1:15" s="154" customFormat="1" ht="18" customHeight="1" x14ac:dyDescent="0.2">
      <c r="A15" s="145" t="s">
        <v>11</v>
      </c>
      <c r="B15" s="155">
        <v>9</v>
      </c>
      <c r="C15" s="156"/>
      <c r="D15" s="157"/>
      <c r="E15" s="197"/>
      <c r="F15" s="197"/>
      <c r="G15" s="159"/>
      <c r="H15" s="160"/>
      <c r="I15" s="173"/>
      <c r="J15" s="161"/>
      <c r="K15" s="132"/>
      <c r="L15" s="132"/>
      <c r="M15" s="132"/>
      <c r="N15" s="132"/>
      <c r="O15" s="132"/>
    </row>
    <row r="16" spans="1:15" ht="18" customHeight="1" x14ac:dyDescent="0.2">
      <c r="A16" s="145" t="s">
        <v>11</v>
      </c>
      <c r="B16" s="155">
        <v>10</v>
      </c>
      <c r="C16" s="156"/>
      <c r="D16" s="157"/>
      <c r="E16" s="197"/>
      <c r="F16" s="197"/>
      <c r="G16" s="159"/>
      <c r="H16" s="160"/>
      <c r="I16" s="173"/>
      <c r="J16" s="161"/>
    </row>
    <row r="17" spans="1:10" ht="18" customHeight="1" x14ac:dyDescent="0.2">
      <c r="A17" s="145" t="s">
        <v>11</v>
      </c>
      <c r="B17" s="155">
        <v>11</v>
      </c>
      <c r="C17" s="156"/>
      <c r="D17" s="157"/>
      <c r="E17" s="197"/>
      <c r="F17" s="197"/>
      <c r="G17" s="159"/>
      <c r="H17" s="160"/>
      <c r="I17" s="173"/>
      <c r="J17" s="161"/>
    </row>
    <row r="18" spans="1:10" ht="18" customHeight="1" x14ac:dyDescent="0.2">
      <c r="A18" s="145" t="s">
        <v>11</v>
      </c>
      <c r="B18" s="155">
        <v>12</v>
      </c>
      <c r="C18" s="156"/>
      <c r="D18" s="157"/>
      <c r="E18" s="197"/>
      <c r="F18" s="197"/>
      <c r="G18" s="159"/>
      <c r="H18" s="160"/>
      <c r="I18" s="173"/>
      <c r="J18" s="161"/>
    </row>
    <row r="19" spans="1:10" ht="18" customHeight="1" x14ac:dyDescent="0.2">
      <c r="A19" s="145" t="s">
        <v>11</v>
      </c>
      <c r="B19" s="155">
        <v>13</v>
      </c>
      <c r="C19" s="156"/>
      <c r="D19" s="157"/>
      <c r="E19" s="197"/>
      <c r="F19" s="197"/>
      <c r="G19" s="159"/>
      <c r="H19" s="160"/>
      <c r="I19" s="173"/>
      <c r="J19" s="161"/>
    </row>
    <row r="20" spans="1:10" ht="18" customHeight="1" x14ac:dyDescent="0.2">
      <c r="A20" s="145" t="s">
        <v>11</v>
      </c>
      <c r="B20" s="155">
        <v>14</v>
      </c>
      <c r="C20" s="156"/>
      <c r="D20" s="157"/>
      <c r="E20" s="197"/>
      <c r="F20" s="197"/>
      <c r="G20" s="159"/>
      <c r="H20" s="160"/>
      <c r="I20" s="173"/>
      <c r="J20" s="161"/>
    </row>
    <row r="21" spans="1:10" ht="18" customHeight="1" x14ac:dyDescent="0.2">
      <c r="A21" s="145" t="s">
        <v>11</v>
      </c>
      <c r="B21" s="155">
        <v>15</v>
      </c>
      <c r="C21" s="156"/>
      <c r="D21" s="157"/>
      <c r="E21" s="197"/>
      <c r="F21" s="197"/>
      <c r="G21" s="159"/>
      <c r="H21" s="160"/>
      <c r="I21" s="173"/>
      <c r="J21" s="161"/>
    </row>
    <row r="22" spans="1:10" ht="18" customHeight="1" x14ac:dyDescent="0.2">
      <c r="A22" s="145" t="s">
        <v>11</v>
      </c>
      <c r="B22" s="155">
        <v>16</v>
      </c>
      <c r="C22" s="156"/>
      <c r="D22" s="157"/>
      <c r="E22" s="197"/>
      <c r="F22" s="197"/>
      <c r="G22" s="159"/>
      <c r="H22" s="160"/>
      <c r="I22" s="173"/>
      <c r="J22" s="161"/>
    </row>
    <row r="23" spans="1:10" ht="18" customHeight="1" x14ac:dyDescent="0.2">
      <c r="A23" s="145" t="s">
        <v>11</v>
      </c>
      <c r="B23" s="155">
        <v>17</v>
      </c>
      <c r="C23" s="156"/>
      <c r="D23" s="157"/>
      <c r="E23" s="197"/>
      <c r="F23" s="197"/>
      <c r="G23" s="159"/>
      <c r="H23" s="160"/>
      <c r="I23" s="173"/>
      <c r="J23" s="161"/>
    </row>
    <row r="24" spans="1:10" ht="18" customHeight="1" x14ac:dyDescent="0.2">
      <c r="A24" s="145" t="s">
        <v>11</v>
      </c>
      <c r="B24" s="155">
        <v>18</v>
      </c>
      <c r="C24" s="156"/>
      <c r="D24" s="157"/>
      <c r="E24" s="197"/>
      <c r="F24" s="197"/>
      <c r="G24" s="159"/>
      <c r="H24" s="160"/>
      <c r="I24" s="173"/>
      <c r="J24" s="161"/>
    </row>
    <row r="25" spans="1:10" ht="18" customHeight="1" x14ac:dyDescent="0.2">
      <c r="A25" s="145" t="s">
        <v>11</v>
      </c>
      <c r="B25" s="155">
        <v>19</v>
      </c>
      <c r="C25" s="156"/>
      <c r="D25" s="157"/>
      <c r="E25" s="197"/>
      <c r="F25" s="197"/>
      <c r="G25" s="159"/>
      <c r="H25" s="160"/>
      <c r="I25" s="173"/>
      <c r="J25" s="161"/>
    </row>
    <row r="26" spans="1:10" ht="18" customHeight="1" x14ac:dyDescent="0.2">
      <c r="A26" s="145" t="s">
        <v>11</v>
      </c>
      <c r="B26" s="155">
        <v>20</v>
      </c>
      <c r="C26" s="156"/>
      <c r="D26" s="157"/>
      <c r="E26" s="197"/>
      <c r="F26" s="197"/>
      <c r="G26" s="159"/>
      <c r="H26" s="160"/>
      <c r="I26" s="173"/>
      <c r="J26" s="161"/>
    </row>
    <row r="27" spans="1:10" ht="18" customHeight="1" thickBot="1" x14ac:dyDescent="0.25">
      <c r="A27" s="290" t="s">
        <v>119</v>
      </c>
      <c r="B27" s="291"/>
      <c r="C27" s="291"/>
      <c r="D27" s="291"/>
      <c r="E27" s="291"/>
      <c r="F27" s="291"/>
      <c r="G27" s="291"/>
      <c r="H27" s="291"/>
      <c r="I27" s="291"/>
      <c r="J27" s="174">
        <f>SUM(J7:J26)</f>
        <v>0</v>
      </c>
    </row>
    <row r="28" spans="1:10" ht="18" customHeight="1" thickTop="1" x14ac:dyDescent="0.2">
      <c r="A28" s="164"/>
      <c r="B28" s="154"/>
      <c r="C28" s="164"/>
      <c r="D28" s="164"/>
      <c r="E28" s="204"/>
      <c r="F28" s="204"/>
      <c r="G28" s="166"/>
      <c r="H28" s="167"/>
      <c r="I28" s="167"/>
      <c r="J28" s="166"/>
    </row>
    <row r="29" spans="1:10" ht="18" customHeight="1" x14ac:dyDescent="0.2">
      <c r="A29" s="168" t="s">
        <v>46</v>
      </c>
      <c r="B29" s="192" t="s">
        <v>63</v>
      </c>
      <c r="C29" s="169"/>
      <c r="D29" s="169"/>
      <c r="E29" s="169"/>
      <c r="F29" s="169"/>
      <c r="G29" s="170"/>
      <c r="H29" s="170"/>
      <c r="I29" s="170"/>
      <c r="J29" s="171"/>
    </row>
    <row r="30" spans="1:10" ht="18" customHeight="1" x14ac:dyDescent="0.2">
      <c r="A30" s="301" t="s">
        <v>10</v>
      </c>
      <c r="B30" s="299" t="s">
        <v>0</v>
      </c>
      <c r="C30" s="299" t="s">
        <v>1</v>
      </c>
      <c r="D30" s="299" t="s">
        <v>6</v>
      </c>
      <c r="E30" s="297" t="s">
        <v>2</v>
      </c>
      <c r="F30" s="298"/>
      <c r="G30" s="305" t="s">
        <v>20</v>
      </c>
      <c r="H30" s="299" t="s">
        <v>76</v>
      </c>
      <c r="I30" s="299" t="s">
        <v>75</v>
      </c>
      <c r="J30" s="303" t="s">
        <v>47</v>
      </c>
    </row>
    <row r="31" spans="1:10" ht="36" customHeight="1" x14ac:dyDescent="0.2">
      <c r="A31" s="302"/>
      <c r="B31" s="300"/>
      <c r="C31" s="300"/>
      <c r="D31" s="300"/>
      <c r="E31" s="141" t="s">
        <v>52</v>
      </c>
      <c r="F31" s="141" t="s">
        <v>106</v>
      </c>
      <c r="G31" s="306"/>
      <c r="H31" s="300"/>
      <c r="I31" s="300"/>
      <c r="J31" s="304"/>
    </row>
    <row r="32" spans="1:10" ht="18" customHeight="1" x14ac:dyDescent="0.2">
      <c r="A32" s="145" t="s">
        <v>11</v>
      </c>
      <c r="B32" s="146">
        <v>1</v>
      </c>
      <c r="C32" s="147"/>
      <c r="D32" s="148"/>
      <c r="E32" s="196"/>
      <c r="F32" s="196"/>
      <c r="G32" s="150"/>
      <c r="H32" s="151"/>
      <c r="I32" s="172"/>
      <c r="J32" s="152"/>
    </row>
    <row r="33" spans="1:10" ht="18" customHeight="1" x14ac:dyDescent="0.2">
      <c r="A33" s="145" t="s">
        <v>11</v>
      </c>
      <c r="B33" s="155">
        <v>2</v>
      </c>
      <c r="C33" s="156"/>
      <c r="D33" s="157"/>
      <c r="E33" s="197"/>
      <c r="F33" s="197"/>
      <c r="G33" s="159"/>
      <c r="H33" s="160"/>
      <c r="I33" s="173"/>
      <c r="J33" s="161"/>
    </row>
    <row r="34" spans="1:10" ht="18" customHeight="1" x14ac:dyDescent="0.2">
      <c r="A34" s="145" t="s">
        <v>11</v>
      </c>
      <c r="B34" s="155">
        <v>3</v>
      </c>
      <c r="C34" s="156"/>
      <c r="D34" s="157"/>
      <c r="E34" s="197"/>
      <c r="F34" s="197"/>
      <c r="G34" s="159"/>
      <c r="H34" s="160"/>
      <c r="I34" s="173"/>
      <c r="J34" s="161"/>
    </row>
    <row r="35" spans="1:10" ht="18" customHeight="1" x14ac:dyDescent="0.2">
      <c r="A35" s="145" t="s">
        <v>11</v>
      </c>
      <c r="B35" s="155">
        <v>4</v>
      </c>
      <c r="C35" s="156"/>
      <c r="D35" s="157"/>
      <c r="E35" s="203"/>
      <c r="F35" s="203"/>
      <c r="G35" s="159"/>
      <c r="H35" s="160"/>
      <c r="I35" s="173"/>
      <c r="J35" s="161"/>
    </row>
    <row r="36" spans="1:10" ht="18" customHeight="1" x14ac:dyDescent="0.2">
      <c r="A36" s="145" t="s">
        <v>11</v>
      </c>
      <c r="B36" s="155">
        <v>5</v>
      </c>
      <c r="C36" s="156"/>
      <c r="D36" s="157"/>
      <c r="E36" s="197"/>
      <c r="F36" s="197"/>
      <c r="G36" s="159"/>
      <c r="H36" s="160"/>
      <c r="I36" s="173"/>
      <c r="J36" s="161"/>
    </row>
    <row r="37" spans="1:10" ht="18" customHeight="1" x14ac:dyDescent="0.2">
      <c r="A37" s="145" t="s">
        <v>11</v>
      </c>
      <c r="B37" s="155">
        <v>6</v>
      </c>
      <c r="C37" s="156"/>
      <c r="D37" s="157"/>
      <c r="E37" s="197"/>
      <c r="F37" s="197"/>
      <c r="G37" s="159"/>
      <c r="H37" s="160"/>
      <c r="I37" s="173"/>
      <c r="J37" s="161"/>
    </row>
    <row r="38" spans="1:10" ht="18" customHeight="1" x14ac:dyDescent="0.2">
      <c r="A38" s="145" t="s">
        <v>11</v>
      </c>
      <c r="B38" s="155">
        <v>7</v>
      </c>
      <c r="C38" s="156"/>
      <c r="D38" s="157"/>
      <c r="E38" s="197"/>
      <c r="F38" s="197"/>
      <c r="G38" s="159"/>
      <c r="H38" s="160"/>
      <c r="I38" s="173"/>
      <c r="J38" s="161"/>
    </row>
    <row r="39" spans="1:10" ht="18" customHeight="1" x14ac:dyDescent="0.2">
      <c r="A39" s="145" t="s">
        <v>11</v>
      </c>
      <c r="B39" s="155">
        <v>8</v>
      </c>
      <c r="C39" s="156"/>
      <c r="D39" s="157"/>
      <c r="E39" s="197"/>
      <c r="F39" s="197"/>
      <c r="G39" s="159"/>
      <c r="H39" s="160"/>
      <c r="I39" s="173"/>
      <c r="J39" s="161"/>
    </row>
    <row r="40" spans="1:10" ht="18" customHeight="1" x14ac:dyDescent="0.2">
      <c r="A40" s="145" t="s">
        <v>11</v>
      </c>
      <c r="B40" s="155">
        <v>9</v>
      </c>
      <c r="C40" s="156"/>
      <c r="D40" s="157"/>
      <c r="E40" s="197"/>
      <c r="F40" s="197"/>
      <c r="G40" s="159"/>
      <c r="H40" s="160"/>
      <c r="I40" s="173"/>
      <c r="J40" s="161"/>
    </row>
    <row r="41" spans="1:10" ht="18" customHeight="1" x14ac:dyDescent="0.2">
      <c r="A41" s="145" t="s">
        <v>11</v>
      </c>
      <c r="B41" s="155">
        <v>10</v>
      </c>
      <c r="C41" s="156"/>
      <c r="D41" s="157"/>
      <c r="E41" s="197"/>
      <c r="F41" s="197"/>
      <c r="G41" s="159"/>
      <c r="H41" s="160"/>
      <c r="I41" s="173"/>
      <c r="J41" s="161"/>
    </row>
    <row r="42" spans="1:10" ht="18" customHeight="1" x14ac:dyDescent="0.2">
      <c r="A42" s="145" t="s">
        <v>11</v>
      </c>
      <c r="B42" s="155">
        <v>11</v>
      </c>
      <c r="C42" s="156"/>
      <c r="D42" s="157"/>
      <c r="E42" s="197"/>
      <c r="F42" s="197"/>
      <c r="G42" s="159"/>
      <c r="H42" s="160"/>
      <c r="I42" s="173"/>
      <c r="J42" s="161"/>
    </row>
    <row r="43" spans="1:10" ht="18" customHeight="1" x14ac:dyDescent="0.2">
      <c r="A43" s="145" t="s">
        <v>11</v>
      </c>
      <c r="B43" s="155">
        <v>12</v>
      </c>
      <c r="C43" s="156"/>
      <c r="D43" s="157"/>
      <c r="E43" s="197"/>
      <c r="F43" s="197"/>
      <c r="G43" s="159"/>
      <c r="H43" s="160"/>
      <c r="I43" s="173"/>
      <c r="J43" s="161"/>
    </row>
    <row r="44" spans="1:10" ht="18" customHeight="1" x14ac:dyDescent="0.2">
      <c r="A44" s="145" t="s">
        <v>11</v>
      </c>
      <c r="B44" s="155">
        <v>13</v>
      </c>
      <c r="C44" s="156"/>
      <c r="D44" s="157"/>
      <c r="E44" s="197"/>
      <c r="F44" s="197"/>
      <c r="G44" s="159"/>
      <c r="H44" s="160"/>
      <c r="I44" s="173"/>
      <c r="J44" s="161"/>
    </row>
    <row r="45" spans="1:10" ht="18" customHeight="1" x14ac:dyDescent="0.2">
      <c r="A45" s="145" t="s">
        <v>11</v>
      </c>
      <c r="B45" s="155">
        <v>14</v>
      </c>
      <c r="C45" s="156"/>
      <c r="D45" s="157"/>
      <c r="E45" s="197"/>
      <c r="F45" s="197"/>
      <c r="G45" s="159"/>
      <c r="H45" s="160"/>
      <c r="I45" s="173"/>
      <c r="J45" s="161"/>
    </row>
    <row r="46" spans="1:10" ht="18" customHeight="1" x14ac:dyDescent="0.2">
      <c r="A46" s="145" t="s">
        <v>11</v>
      </c>
      <c r="B46" s="155">
        <v>15</v>
      </c>
      <c r="C46" s="156"/>
      <c r="D46" s="157"/>
      <c r="E46" s="197"/>
      <c r="F46" s="197"/>
      <c r="G46" s="159"/>
      <c r="H46" s="160"/>
      <c r="I46" s="173"/>
      <c r="J46" s="161"/>
    </row>
    <row r="47" spans="1:10" ht="18" customHeight="1" x14ac:dyDescent="0.2">
      <c r="A47" s="145" t="s">
        <v>11</v>
      </c>
      <c r="B47" s="155">
        <v>16</v>
      </c>
      <c r="C47" s="156"/>
      <c r="D47" s="157"/>
      <c r="E47" s="197"/>
      <c r="F47" s="197"/>
      <c r="G47" s="159"/>
      <c r="H47" s="160"/>
      <c r="I47" s="173"/>
      <c r="J47" s="161"/>
    </row>
    <row r="48" spans="1:10" ht="18" customHeight="1" x14ac:dyDescent="0.2">
      <c r="A48" s="145" t="s">
        <v>11</v>
      </c>
      <c r="B48" s="155">
        <v>17</v>
      </c>
      <c r="C48" s="156"/>
      <c r="D48" s="157"/>
      <c r="E48" s="197"/>
      <c r="F48" s="197"/>
      <c r="G48" s="159"/>
      <c r="H48" s="160"/>
      <c r="I48" s="173"/>
      <c r="J48" s="161"/>
    </row>
    <row r="49" spans="1:10" ht="18" customHeight="1" x14ac:dyDescent="0.2">
      <c r="A49" s="145" t="s">
        <v>11</v>
      </c>
      <c r="B49" s="155">
        <v>18</v>
      </c>
      <c r="C49" s="156"/>
      <c r="D49" s="157"/>
      <c r="E49" s="197"/>
      <c r="F49" s="197"/>
      <c r="G49" s="159"/>
      <c r="H49" s="160"/>
      <c r="I49" s="173"/>
      <c r="J49" s="161"/>
    </row>
    <row r="50" spans="1:10" ht="18" customHeight="1" x14ac:dyDescent="0.2">
      <c r="A50" s="145" t="s">
        <v>11</v>
      </c>
      <c r="B50" s="155">
        <v>19</v>
      </c>
      <c r="C50" s="156"/>
      <c r="D50" s="157"/>
      <c r="E50" s="197"/>
      <c r="F50" s="197"/>
      <c r="G50" s="159"/>
      <c r="H50" s="160"/>
      <c r="I50" s="173"/>
      <c r="J50" s="161"/>
    </row>
    <row r="51" spans="1:10" ht="18" customHeight="1" x14ac:dyDescent="0.2">
      <c r="A51" s="145" t="s">
        <v>11</v>
      </c>
      <c r="B51" s="155">
        <v>20</v>
      </c>
      <c r="C51" s="156"/>
      <c r="D51" s="157"/>
      <c r="E51" s="197"/>
      <c r="F51" s="197"/>
      <c r="G51" s="159"/>
      <c r="H51" s="160"/>
      <c r="I51" s="173"/>
      <c r="J51" s="161"/>
    </row>
    <row r="52" spans="1:10" ht="18" customHeight="1" thickBot="1" x14ac:dyDescent="0.25">
      <c r="A52" s="290" t="s">
        <v>120</v>
      </c>
      <c r="B52" s="291"/>
      <c r="C52" s="291"/>
      <c r="D52" s="291"/>
      <c r="E52" s="291"/>
      <c r="F52" s="291"/>
      <c r="G52" s="291"/>
      <c r="H52" s="291"/>
      <c r="I52" s="291"/>
      <c r="J52" s="174">
        <f>SUM(J32:J51)</f>
        <v>0</v>
      </c>
    </row>
    <row r="53" spans="1:10" ht="18" customHeight="1" thickTop="1" x14ac:dyDescent="0.2">
      <c r="A53" s="164"/>
      <c r="B53" s="154"/>
      <c r="C53" s="164"/>
      <c r="D53" s="164"/>
      <c r="E53" s="165"/>
      <c r="F53" s="165"/>
      <c r="G53" s="166"/>
      <c r="H53" s="167"/>
      <c r="I53" s="167"/>
      <c r="J53" s="166"/>
    </row>
    <row r="54" spans="1:10" ht="18" customHeight="1" x14ac:dyDescent="0.2">
      <c r="A54" s="168" t="s">
        <v>46</v>
      </c>
      <c r="B54" s="192" t="s">
        <v>64</v>
      </c>
      <c r="C54" s="169"/>
      <c r="D54" s="169"/>
      <c r="E54" s="169"/>
      <c r="F54" s="169"/>
      <c r="G54" s="170"/>
      <c r="H54" s="170"/>
      <c r="I54" s="170"/>
      <c r="J54" s="171"/>
    </row>
    <row r="55" spans="1:10" ht="18" customHeight="1" x14ac:dyDescent="0.2">
      <c r="A55" s="301" t="s">
        <v>10</v>
      </c>
      <c r="B55" s="299" t="s">
        <v>0</v>
      </c>
      <c r="C55" s="299" t="s">
        <v>1</v>
      </c>
      <c r="D55" s="299" t="s">
        <v>6</v>
      </c>
      <c r="E55" s="297" t="s">
        <v>2</v>
      </c>
      <c r="F55" s="298"/>
      <c r="G55" s="305" t="s">
        <v>20</v>
      </c>
      <c r="H55" s="299" t="s">
        <v>76</v>
      </c>
      <c r="I55" s="299" t="s">
        <v>75</v>
      </c>
      <c r="J55" s="303" t="s">
        <v>47</v>
      </c>
    </row>
    <row r="56" spans="1:10" ht="36" customHeight="1" x14ac:dyDescent="0.2">
      <c r="A56" s="302"/>
      <c r="B56" s="300"/>
      <c r="C56" s="300"/>
      <c r="D56" s="300"/>
      <c r="E56" s="141" t="s">
        <v>52</v>
      </c>
      <c r="F56" s="141" t="s">
        <v>106</v>
      </c>
      <c r="G56" s="306"/>
      <c r="H56" s="300"/>
      <c r="I56" s="300"/>
      <c r="J56" s="304"/>
    </row>
    <row r="57" spans="1:10" ht="18" customHeight="1" x14ac:dyDescent="0.2">
      <c r="A57" s="145" t="s">
        <v>11</v>
      </c>
      <c r="B57" s="146">
        <v>1</v>
      </c>
      <c r="C57" s="147"/>
      <c r="D57" s="148"/>
      <c r="E57" s="196"/>
      <c r="F57" s="196"/>
      <c r="G57" s="150"/>
      <c r="H57" s="151"/>
      <c r="I57" s="172"/>
      <c r="J57" s="152"/>
    </row>
    <row r="58" spans="1:10" ht="18" customHeight="1" x14ac:dyDescent="0.2">
      <c r="A58" s="145" t="s">
        <v>11</v>
      </c>
      <c r="B58" s="155">
        <v>2</v>
      </c>
      <c r="C58" s="156"/>
      <c r="D58" s="157"/>
      <c r="E58" s="197"/>
      <c r="F58" s="197"/>
      <c r="G58" s="159"/>
      <c r="H58" s="160"/>
      <c r="I58" s="173"/>
      <c r="J58" s="161"/>
    </row>
    <row r="59" spans="1:10" ht="18" customHeight="1" x14ac:dyDescent="0.2">
      <c r="A59" s="145" t="s">
        <v>11</v>
      </c>
      <c r="B59" s="155">
        <v>3</v>
      </c>
      <c r="C59" s="156"/>
      <c r="D59" s="157"/>
      <c r="E59" s="197"/>
      <c r="F59" s="197"/>
      <c r="G59" s="159"/>
      <c r="H59" s="160"/>
      <c r="I59" s="173"/>
      <c r="J59" s="161"/>
    </row>
    <row r="60" spans="1:10" ht="18" customHeight="1" x14ac:dyDescent="0.2">
      <c r="A60" s="145" t="s">
        <v>11</v>
      </c>
      <c r="B60" s="155">
        <v>4</v>
      </c>
      <c r="C60" s="156"/>
      <c r="D60" s="157"/>
      <c r="E60" s="203"/>
      <c r="F60" s="203"/>
      <c r="G60" s="159"/>
      <c r="H60" s="160"/>
      <c r="I60" s="173"/>
      <c r="J60" s="161"/>
    </row>
    <row r="61" spans="1:10" ht="18" customHeight="1" x14ac:dyDescent="0.2">
      <c r="A61" s="145" t="s">
        <v>11</v>
      </c>
      <c r="B61" s="155">
        <v>5</v>
      </c>
      <c r="C61" s="156"/>
      <c r="D61" s="157"/>
      <c r="E61" s="197"/>
      <c r="F61" s="197"/>
      <c r="G61" s="159"/>
      <c r="H61" s="160"/>
      <c r="I61" s="173"/>
      <c r="J61" s="161"/>
    </row>
    <row r="62" spans="1:10" ht="18" customHeight="1" x14ac:dyDescent="0.2">
      <c r="A62" s="145" t="s">
        <v>11</v>
      </c>
      <c r="B62" s="155">
        <v>6</v>
      </c>
      <c r="C62" s="156"/>
      <c r="D62" s="157"/>
      <c r="E62" s="197"/>
      <c r="F62" s="197"/>
      <c r="G62" s="159"/>
      <c r="H62" s="160"/>
      <c r="I62" s="173"/>
      <c r="J62" s="161"/>
    </row>
    <row r="63" spans="1:10" ht="18" customHeight="1" x14ac:dyDescent="0.2">
      <c r="A63" s="145" t="s">
        <v>11</v>
      </c>
      <c r="B63" s="155">
        <v>7</v>
      </c>
      <c r="C63" s="156"/>
      <c r="D63" s="157"/>
      <c r="E63" s="197"/>
      <c r="F63" s="197"/>
      <c r="G63" s="159"/>
      <c r="H63" s="160"/>
      <c r="I63" s="173"/>
      <c r="J63" s="161"/>
    </row>
    <row r="64" spans="1:10" ht="18" customHeight="1" x14ac:dyDescent="0.2">
      <c r="A64" s="145" t="s">
        <v>11</v>
      </c>
      <c r="B64" s="155">
        <v>8</v>
      </c>
      <c r="C64" s="156"/>
      <c r="D64" s="157"/>
      <c r="E64" s="197"/>
      <c r="F64" s="197"/>
      <c r="G64" s="159"/>
      <c r="H64" s="160"/>
      <c r="I64" s="173"/>
      <c r="J64" s="161"/>
    </row>
    <row r="65" spans="1:10" ht="18" customHeight="1" x14ac:dyDescent="0.2">
      <c r="A65" s="145" t="s">
        <v>11</v>
      </c>
      <c r="B65" s="155">
        <v>9</v>
      </c>
      <c r="C65" s="156"/>
      <c r="D65" s="157"/>
      <c r="E65" s="197"/>
      <c r="F65" s="197"/>
      <c r="G65" s="159"/>
      <c r="H65" s="160"/>
      <c r="I65" s="173"/>
      <c r="J65" s="161"/>
    </row>
    <row r="66" spans="1:10" ht="18" customHeight="1" x14ac:dyDescent="0.2">
      <c r="A66" s="145" t="s">
        <v>11</v>
      </c>
      <c r="B66" s="155">
        <v>10</v>
      </c>
      <c r="C66" s="156"/>
      <c r="D66" s="157"/>
      <c r="E66" s="197"/>
      <c r="F66" s="197"/>
      <c r="G66" s="159"/>
      <c r="H66" s="160"/>
      <c r="I66" s="173"/>
      <c r="J66" s="161"/>
    </row>
    <row r="67" spans="1:10" ht="18" customHeight="1" x14ac:dyDescent="0.2">
      <c r="A67" s="145" t="s">
        <v>11</v>
      </c>
      <c r="B67" s="155">
        <v>11</v>
      </c>
      <c r="C67" s="156"/>
      <c r="D67" s="157"/>
      <c r="E67" s="197"/>
      <c r="F67" s="197"/>
      <c r="G67" s="159"/>
      <c r="H67" s="160"/>
      <c r="I67" s="173"/>
      <c r="J67" s="161"/>
    </row>
    <row r="68" spans="1:10" ht="18" customHeight="1" x14ac:dyDescent="0.2">
      <c r="A68" s="145" t="s">
        <v>11</v>
      </c>
      <c r="B68" s="155">
        <v>12</v>
      </c>
      <c r="C68" s="156"/>
      <c r="D68" s="157"/>
      <c r="E68" s="197"/>
      <c r="F68" s="197"/>
      <c r="G68" s="159"/>
      <c r="H68" s="160"/>
      <c r="I68" s="173"/>
      <c r="J68" s="161"/>
    </row>
    <row r="69" spans="1:10" ht="18" customHeight="1" x14ac:dyDescent="0.2">
      <c r="A69" s="145" t="s">
        <v>11</v>
      </c>
      <c r="B69" s="155">
        <v>13</v>
      </c>
      <c r="C69" s="156"/>
      <c r="D69" s="157"/>
      <c r="E69" s="197"/>
      <c r="F69" s="197"/>
      <c r="G69" s="159"/>
      <c r="H69" s="160"/>
      <c r="I69" s="173"/>
      <c r="J69" s="161"/>
    </row>
    <row r="70" spans="1:10" ht="18" customHeight="1" x14ac:dyDescent="0.2">
      <c r="A70" s="145" t="s">
        <v>11</v>
      </c>
      <c r="B70" s="155">
        <v>14</v>
      </c>
      <c r="C70" s="156"/>
      <c r="D70" s="157"/>
      <c r="E70" s="197"/>
      <c r="F70" s="197"/>
      <c r="G70" s="159"/>
      <c r="H70" s="160"/>
      <c r="I70" s="173"/>
      <c r="J70" s="161"/>
    </row>
    <row r="71" spans="1:10" ht="18" customHeight="1" x14ac:dyDescent="0.2">
      <c r="A71" s="145" t="s">
        <v>11</v>
      </c>
      <c r="B71" s="155">
        <v>15</v>
      </c>
      <c r="C71" s="156"/>
      <c r="D71" s="157"/>
      <c r="E71" s="197"/>
      <c r="F71" s="197"/>
      <c r="G71" s="159"/>
      <c r="H71" s="160"/>
      <c r="I71" s="173"/>
      <c r="J71" s="161"/>
    </row>
    <row r="72" spans="1:10" ht="18" customHeight="1" x14ac:dyDescent="0.2">
      <c r="A72" s="145" t="s">
        <v>11</v>
      </c>
      <c r="B72" s="155">
        <v>16</v>
      </c>
      <c r="C72" s="156"/>
      <c r="D72" s="157"/>
      <c r="E72" s="197"/>
      <c r="F72" s="197"/>
      <c r="G72" s="159"/>
      <c r="H72" s="160"/>
      <c r="I72" s="173"/>
      <c r="J72" s="161"/>
    </row>
    <row r="73" spans="1:10" ht="18" customHeight="1" x14ac:dyDescent="0.2">
      <c r="A73" s="145" t="s">
        <v>11</v>
      </c>
      <c r="B73" s="155">
        <v>17</v>
      </c>
      <c r="C73" s="156"/>
      <c r="D73" s="157"/>
      <c r="E73" s="197"/>
      <c r="F73" s="197"/>
      <c r="G73" s="159"/>
      <c r="H73" s="160"/>
      <c r="I73" s="173"/>
      <c r="J73" s="161"/>
    </row>
    <row r="74" spans="1:10" ht="18" customHeight="1" x14ac:dyDescent="0.2">
      <c r="A74" s="145" t="s">
        <v>11</v>
      </c>
      <c r="B74" s="155">
        <v>18</v>
      </c>
      <c r="C74" s="156"/>
      <c r="D74" s="157"/>
      <c r="E74" s="197"/>
      <c r="F74" s="197"/>
      <c r="G74" s="159"/>
      <c r="H74" s="160"/>
      <c r="I74" s="173"/>
      <c r="J74" s="161"/>
    </row>
    <row r="75" spans="1:10" ht="18" customHeight="1" x14ac:dyDescent="0.2">
      <c r="A75" s="145" t="s">
        <v>11</v>
      </c>
      <c r="B75" s="155">
        <v>19</v>
      </c>
      <c r="C75" s="156"/>
      <c r="D75" s="157"/>
      <c r="E75" s="197"/>
      <c r="F75" s="197"/>
      <c r="G75" s="159"/>
      <c r="H75" s="160"/>
      <c r="I75" s="173"/>
      <c r="J75" s="161"/>
    </row>
    <row r="76" spans="1:10" ht="18" customHeight="1" x14ac:dyDescent="0.2">
      <c r="A76" s="145" t="s">
        <v>11</v>
      </c>
      <c r="B76" s="155">
        <v>20</v>
      </c>
      <c r="C76" s="156"/>
      <c r="D76" s="157"/>
      <c r="E76" s="197"/>
      <c r="F76" s="197"/>
      <c r="G76" s="159"/>
      <c r="H76" s="160"/>
      <c r="I76" s="173"/>
      <c r="J76" s="161"/>
    </row>
    <row r="77" spans="1:10" ht="18" customHeight="1" thickBot="1" x14ac:dyDescent="0.25">
      <c r="A77" s="290" t="s">
        <v>121</v>
      </c>
      <c r="B77" s="291"/>
      <c r="C77" s="291"/>
      <c r="D77" s="291"/>
      <c r="E77" s="291"/>
      <c r="F77" s="291"/>
      <c r="G77" s="291"/>
      <c r="H77" s="291"/>
      <c r="I77" s="291"/>
      <c r="J77" s="174">
        <f>SUM(J57:J76)</f>
        <v>0</v>
      </c>
    </row>
    <row r="78" spans="1:10" ht="18" customHeight="1" thickTop="1" x14ac:dyDescent="0.2"/>
    <row r="79" spans="1:10" ht="18" customHeight="1" x14ac:dyDescent="0.2">
      <c r="A79" s="283" t="s">
        <v>21</v>
      </c>
      <c r="B79" s="283"/>
      <c r="C79" s="283"/>
      <c r="D79" s="283"/>
      <c r="E79" s="283"/>
      <c r="F79" s="205"/>
    </row>
  </sheetData>
  <mergeCells count="31">
    <mergeCell ref="J5:J6"/>
    <mergeCell ref="A27:I27"/>
    <mergeCell ref="G5:G6"/>
    <mergeCell ref="D5:D6"/>
    <mergeCell ref="E55:F55"/>
    <mergeCell ref="A5:A6"/>
    <mergeCell ref="E30:F30"/>
    <mergeCell ref="B5:B6"/>
    <mergeCell ref="J30:J31"/>
    <mergeCell ref="J55:J56"/>
    <mergeCell ref="D55:D56"/>
    <mergeCell ref="G55:G56"/>
    <mergeCell ref="G30:G31"/>
    <mergeCell ref="H30:H31"/>
    <mergeCell ref="B30:B31"/>
    <mergeCell ref="D30:D31"/>
    <mergeCell ref="I30:I31"/>
    <mergeCell ref="A52:I52"/>
    <mergeCell ref="H55:H56"/>
    <mergeCell ref="E5:F5"/>
    <mergeCell ref="C30:C31"/>
    <mergeCell ref="C5:C6"/>
    <mergeCell ref="A30:A31"/>
    <mergeCell ref="I55:I56"/>
    <mergeCell ref="H5:H6"/>
    <mergeCell ref="I5:I6"/>
    <mergeCell ref="A79:E79"/>
    <mergeCell ref="A77:I77"/>
    <mergeCell ref="A55:A56"/>
    <mergeCell ref="B55:B56"/>
    <mergeCell ref="C55:C56"/>
  </mergeCells>
  <phoneticPr fontId="3"/>
  <pageMargins left="0.70866141732283472" right="0.70866141732283472" top="0.55118110236220474" bottom="0.3937007874015748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収支報告書</vt:lpstr>
      <vt:lpstr>予算執行状況</vt:lpstr>
      <vt:lpstr>証憑一覧表　表紙</vt:lpstr>
      <vt:lpstr>1(1)直接事業費</vt:lpstr>
      <vt:lpstr>1(2)国内交通費、航空旅費</vt:lpstr>
      <vt:lpstr>1(2)日当他</vt:lpstr>
      <vt:lpstr>1(2)査証他</vt:lpstr>
      <vt:lpstr>1(3)拠点立ち上げ</vt:lpstr>
      <vt:lpstr>1(3)事務所賃貸料他</vt:lpstr>
      <vt:lpstr>1(3)現地交通</vt:lpstr>
      <vt:lpstr>1(3)現地事務所運営用備品・事務用品費</vt:lpstr>
      <vt:lpstr>1(3)国際スタッフ、現地スタッフ</vt:lpstr>
      <vt:lpstr>2(1)本部スタッフ</vt:lpstr>
      <vt:lpstr>2(1)本部管理</vt:lpstr>
      <vt:lpstr>GT_Custom</vt:lpstr>
      <vt:lpstr>3 一般管理費サマリー表</vt:lpstr>
      <vt:lpstr>3 一般管理費</vt:lpstr>
      <vt:lpstr>4外部監査費</vt:lpstr>
      <vt:lpstr>自己資金 </vt:lpstr>
      <vt:lpstr>'1(1)直接事業費'!Print_Area</vt:lpstr>
      <vt:lpstr>'1(2)国内交通費、航空旅費'!Print_Area</vt:lpstr>
      <vt:lpstr>'1(2)査証他'!Print_Area</vt:lpstr>
      <vt:lpstr>'1(2)日当他'!Print_Area</vt:lpstr>
      <vt:lpstr>'1(3)拠点立ち上げ'!Print_Area</vt:lpstr>
      <vt:lpstr>'1(3)現地交通'!Print_Area</vt:lpstr>
      <vt:lpstr>'1(3)現地事務所運営用備品・事務用品費'!Print_Area</vt:lpstr>
      <vt:lpstr>'1(3)国際スタッフ、現地スタッフ'!Print_Area</vt:lpstr>
      <vt:lpstr>'1(3)事務所賃貸料他'!Print_Area</vt:lpstr>
      <vt:lpstr>'2(1)本部スタッフ'!Print_Area</vt:lpstr>
      <vt:lpstr>'2(1)本部管理'!Print_Area</vt:lpstr>
      <vt:lpstr>'3 一般管理費'!Print_Area</vt:lpstr>
      <vt:lpstr>'3 一般管理費サマリー表'!Print_Area</vt:lpstr>
      <vt:lpstr>'4外部監査費'!Print_Area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yuka.kotanaka</cp:lastModifiedBy>
  <cp:lastPrinted>2021-11-19T01:22:15Z</cp:lastPrinted>
  <dcterms:created xsi:type="dcterms:W3CDTF">2001-06-28T09:36:55Z</dcterms:created>
  <dcterms:modified xsi:type="dcterms:W3CDTF">2021-11-19T04:40:54Z</dcterms:modified>
</cp:coreProperties>
</file>