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2"/>
  <workbookPr codeName="ThisWorkbook" defaultThemeVersion="124226"/>
  <mc:AlternateContent xmlns:mc="http://schemas.openxmlformats.org/markup-compatibility/2006">
    <mc:Choice Requires="x15">
      <x15ac:absPath xmlns:x15ac="http://schemas.microsoft.com/office/spreadsheetml/2010/11/ac" url="C:\Users\kumiko.hirobe\Desktop\230508_差替え_収支報告データ\"/>
    </mc:Choice>
  </mc:AlternateContent>
  <xr:revisionPtr revIDLastSave="0" documentId="8_{22F93883-8773-423C-B6A9-C91BFA408126}" xr6:coauthVersionLast="47" xr6:coauthVersionMax="47" xr10:uidLastSave="{00000000-0000-0000-0000-000000000000}"/>
  <bookViews>
    <workbookView xWindow="5565" yWindow="690" windowWidth="21795" windowHeight="14100" tabRatio="896" xr2:uid="{00000000-000D-0000-FFFF-FFFF00000000}"/>
  </bookViews>
  <sheets>
    <sheet name="収支報告書" sheetId="16" r:id="rId1"/>
    <sheet name="予算執行状況" sheetId="22" r:id="rId2"/>
    <sheet name="証憑一覧表　表紙" sheetId="1" r:id="rId3"/>
    <sheet name="1(1)①コンポーネント１" sheetId="44" r:id="rId4"/>
    <sheet name="１(1)②近隣交通費~⑨現地事務所運営用備品・事務用品費" sheetId="25" r:id="rId5"/>
    <sheet name="1(1)⑩派遣スタッフ,⑪現地スタッフ,⑫セキュリティ" sheetId="38" r:id="rId6"/>
    <sheet name="2(1)本部スタッフ" sheetId="41" r:id="rId7"/>
    <sheet name="2(1)本部管理" sheetId="42" r:id="rId8"/>
    <sheet name="GT_Custom" sheetId="23" state="hidden" r:id="rId9"/>
    <sheet name="3 一般管理費サマリー表" sheetId="56" r:id="rId10"/>
    <sheet name="3 一般管理費等 " sheetId="55" r:id="rId11"/>
    <sheet name="4外部監査費" sheetId="40" r:id="rId12"/>
    <sheet name="Sheet1" sheetId="53" r:id="rId13"/>
  </sheets>
  <definedNames>
    <definedName name="_xlnm.Print_Area" localSheetId="3">'1(1)①コンポーネント１'!$A$1:$F$30</definedName>
    <definedName name="_xlnm.Print_Area" localSheetId="4">'１(1)②近隣交通費~⑨現地事務所運営用備品・事務用品費'!$A$1:$I$203</definedName>
    <definedName name="_xlnm.Print_Area" localSheetId="5">'1(1)⑩派遣スタッフ,⑪現地スタッフ,⑫セキュリティ'!$A$1:$G$77</definedName>
    <definedName name="_xlnm.Print_Area" localSheetId="6">'2(1)本部スタッフ'!$A$1:$G$31</definedName>
    <definedName name="_xlnm.Print_Area" localSheetId="7">'2(1)本部管理'!$A$1:$F$27</definedName>
    <definedName name="_xlnm.Print_Area" localSheetId="9">'3 一般管理費サマリー表'!$A$1:$C$34</definedName>
    <definedName name="_xlnm.Print_Area" localSheetId="10">'3 一般管理費等 '!$A$1:$I$52</definedName>
    <definedName name="_xlnm.Print_Area" localSheetId="11">'4外部監査費'!$A$1:$F$11</definedName>
    <definedName name="_xlnm.Print_Area" localSheetId="0">収支報告書!$A$1:$P$44</definedName>
    <definedName name="_xlnm.Print_Area" localSheetId="2">'証憑一覧表　表紙'!$B$3:$C$18</definedName>
    <definedName name="_xlnm.Print_Area" localSheetId="1">予算執行状況!$A$1:$D$17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 l="1"/>
  <c r="C14" i="1"/>
  <c r="F29" i="44" l="1"/>
  <c r="H19" i="16" s="1"/>
  <c r="I178" i="25" l="1"/>
  <c r="H26" i="16" s="1"/>
  <c r="I153" i="25"/>
  <c r="H25" i="16" s="1"/>
  <c r="F26" i="42"/>
  <c r="H36" i="16" s="1"/>
  <c r="G30" i="41"/>
  <c r="H35" i="16" s="1"/>
  <c r="G76" i="38"/>
  <c r="H30" i="16" s="1"/>
  <c r="G27" i="38"/>
  <c r="H28" i="16" s="1"/>
  <c r="G52" i="38"/>
  <c r="H29" i="16" s="1"/>
  <c r="I202" i="25"/>
  <c r="H27" i="16" s="1"/>
  <c r="I129" i="25"/>
  <c r="H24" i="16" s="1"/>
  <c r="I104" i="25"/>
  <c r="H23" i="16" s="1"/>
  <c r="I79" i="25"/>
  <c r="H22" i="16" s="1"/>
  <c r="I54" i="25"/>
  <c r="H21" i="16" s="1"/>
  <c r="I29" i="25"/>
  <c r="H20" i="16" s="1"/>
  <c r="C34" i="56" l="1"/>
  <c r="H38" i="16" s="1"/>
  <c r="I52" i="55"/>
  <c r="I43" i="55"/>
  <c r="I32" i="55"/>
  <c r="I23" i="55"/>
  <c r="F10" i="40"/>
  <c r="H39" i="16" s="1"/>
  <c r="L35" i="16" l="1"/>
  <c r="B13" i="22" s="1"/>
  <c r="N34" i="16"/>
  <c r="N33" i="16" s="1"/>
  <c r="N18" i="16"/>
  <c r="N17" i="16" s="1"/>
  <c r="N41" i="16" s="1"/>
  <c r="P30" i="16"/>
  <c r="P29" i="16"/>
  <c r="P24" i="16"/>
  <c r="P23" i="16"/>
  <c r="P39" i="16"/>
  <c r="P38" i="16"/>
  <c r="P36" i="16"/>
  <c r="P35" i="16"/>
  <c r="P28" i="16"/>
  <c r="P27" i="16"/>
  <c r="P26" i="16"/>
  <c r="P25" i="16"/>
  <c r="P22" i="16"/>
  <c r="P21" i="16"/>
  <c r="P20" i="16"/>
  <c r="P19" i="16"/>
  <c r="L19" i="16"/>
  <c r="F18" i="16"/>
  <c r="F17" i="16" s="1"/>
  <c r="F38" i="16" s="1"/>
  <c r="L38" i="16" s="1"/>
  <c r="B15" i="22" s="1"/>
  <c r="H18" i="16"/>
  <c r="F34" i="16"/>
  <c r="F33" i="16" s="1"/>
  <c r="H34" i="16"/>
  <c r="I10" i="55"/>
  <c r="I11" i="55"/>
  <c r="I12" i="55"/>
  <c r="I13" i="55"/>
  <c r="I9" i="55"/>
  <c r="J39" i="16"/>
  <c r="L23" i="16"/>
  <c r="J19" i="16"/>
  <c r="J36" i="16"/>
  <c r="A3" i="22"/>
  <c r="A2" i="22"/>
  <c r="A1" i="22"/>
  <c r="J35" i="16"/>
  <c r="L36" i="16"/>
  <c r="B14" i="22" s="1"/>
  <c r="J23" i="16"/>
  <c r="J30" i="16"/>
  <c r="J29" i="16"/>
  <c r="J28" i="16"/>
  <c r="J27" i="16"/>
  <c r="J25" i="16"/>
  <c r="J26" i="16"/>
  <c r="J21" i="16"/>
  <c r="J22" i="16"/>
  <c r="J24" i="16"/>
  <c r="J20" i="16"/>
  <c r="A3" i="56"/>
  <c r="F2" i="44"/>
  <c r="C10" i="1"/>
  <c r="I1" i="55" s="1"/>
  <c r="L39" i="16"/>
  <c r="B16" i="22" s="1"/>
  <c r="L25" i="16"/>
  <c r="L26" i="16"/>
  <c r="L27" i="16"/>
  <c r="B9" i="22" s="1"/>
  <c r="L28" i="16"/>
  <c r="B10" i="22" s="1"/>
  <c r="L29" i="16"/>
  <c r="B11" i="22" s="1"/>
  <c r="L30" i="16"/>
  <c r="L21" i="16"/>
  <c r="L22" i="16"/>
  <c r="L24" i="16"/>
  <c r="L20" i="16"/>
  <c r="F3" i="44"/>
  <c r="G2" i="41"/>
  <c r="F3" i="40"/>
  <c r="I3" i="25"/>
  <c r="I3" i="55"/>
  <c r="G3" i="41"/>
  <c r="I14" i="55" l="1"/>
  <c r="J34" i="16"/>
  <c r="J33" i="16" s="1"/>
  <c r="P18" i="16"/>
  <c r="J38" i="16"/>
  <c r="P34" i="16"/>
  <c r="F41" i="16"/>
  <c r="F1" i="40"/>
  <c r="G1" i="41"/>
  <c r="I1" i="25"/>
  <c r="F1" i="44"/>
  <c r="H33" i="16"/>
  <c r="P33" i="16" s="1"/>
  <c r="L34" i="16"/>
  <c r="B12" i="22" s="1"/>
  <c r="H17" i="16"/>
  <c r="L18" i="16"/>
  <c r="B8" i="22" s="1"/>
  <c r="J18" i="16"/>
  <c r="I2" i="25"/>
  <c r="A2" i="56"/>
  <c r="A1" i="56"/>
  <c r="I2" i="55"/>
  <c r="F2" i="40"/>
  <c r="L33" i="16" l="1"/>
  <c r="F15" i="16"/>
  <c r="P17" i="16"/>
  <c r="H41" i="16"/>
  <c r="L41" i="16" s="1"/>
  <c r="B17" i="22" s="1"/>
  <c r="L17" i="16"/>
  <c r="J17" i="16"/>
  <c r="J41" i="16" s="1"/>
  <c r="P41" i="16" l="1"/>
  <c r="H15" i="16"/>
  <c r="P15" i="16" s="1"/>
  <c r="H43" i="16" l="1"/>
  <c r="L15" i="16"/>
  <c r="J15"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kazuyuki.tateno</author>
  </authors>
  <commentList>
    <comment ref="D4" authorId="0" shapeId="0" xr:uid="{00000000-0006-0000-0000-000001000000}">
      <text>
        <r>
          <rPr>
            <sz val="9"/>
            <color indexed="81"/>
            <rFont val="Meiryo UI"/>
            <family val="3"/>
            <charset val="128"/>
          </rPr>
          <t>緊急初動調査の場合、緊急初動調査と記入
初動調査の場合、プログラム名を記入</t>
        </r>
      </text>
    </comment>
  </commentList>
</comments>
</file>

<file path=xl/sharedStrings.xml><?xml version="1.0" encoding="utf-8"?>
<sst xmlns="http://schemas.openxmlformats.org/spreadsheetml/2006/main" count="651" uniqueCount="187">
  <si>
    <t>収支報告書</t>
    <rPh sb="0" eb="2">
      <t>シュウシ</t>
    </rPh>
    <rPh sb="2" eb="5">
      <t>ホウコクショ</t>
    </rPh>
    <phoneticPr fontId="3"/>
  </si>
  <si>
    <t>収支一覧</t>
    <rPh sb="0" eb="2">
      <t>シュウシ</t>
    </rPh>
    <rPh sb="2" eb="4">
      <t>イチラン</t>
    </rPh>
    <phoneticPr fontId="3"/>
  </si>
  <si>
    <t>XXXXXXXXXXX（プログラム名）</t>
    <phoneticPr fontId="3"/>
  </si>
  <si>
    <t>XXXXXXXXXXX（事業名）</t>
    <rPh sb="12" eb="14">
      <t>ジギョウ</t>
    </rPh>
    <rPh sb="14" eb="15">
      <t>メイ</t>
    </rPh>
    <phoneticPr fontId="3"/>
  </si>
  <si>
    <t>XXXXXXXXXXX（団体名）</t>
    <rPh sb="12" eb="15">
      <t>ダンタイメイ</t>
    </rPh>
    <phoneticPr fontId="3"/>
  </si>
  <si>
    <t>実施期間：</t>
  </si>
  <si>
    <t>20XX年X月X日</t>
    <phoneticPr fontId="3"/>
  </si>
  <si>
    <t>～</t>
    <phoneticPr fontId="3"/>
  </si>
  <si>
    <t>会計
コード</t>
    <rPh sb="0" eb="2">
      <t>カイケイ</t>
    </rPh>
    <phoneticPr fontId="3"/>
  </si>
  <si>
    <t>JPF助成</t>
    <rPh sb="3" eb="5">
      <t>ジョセイ</t>
    </rPh>
    <phoneticPr fontId="3"/>
  </si>
  <si>
    <t>自己資金</t>
    <rPh sb="0" eb="2">
      <t>ジコ</t>
    </rPh>
    <rPh sb="2" eb="4">
      <t>シキン</t>
    </rPh>
    <phoneticPr fontId="3"/>
  </si>
  <si>
    <t>総計</t>
    <rPh sb="0" eb="2">
      <t>ソウケイ</t>
    </rPh>
    <phoneticPr fontId="3"/>
  </si>
  <si>
    <t>予算(円)</t>
    <rPh sb="0" eb="2">
      <t>ヨサン</t>
    </rPh>
    <rPh sb="3" eb="4">
      <t>エン</t>
    </rPh>
    <phoneticPr fontId="3"/>
  </si>
  <si>
    <t>実績(円)</t>
    <rPh sb="0" eb="2">
      <t>ジッセキ</t>
    </rPh>
    <rPh sb="3" eb="4">
      <t>エン</t>
    </rPh>
    <phoneticPr fontId="3"/>
  </si>
  <si>
    <t>予実差異(円)</t>
    <rPh sb="0" eb="1">
      <t>ヨ</t>
    </rPh>
    <rPh sb="1" eb="2">
      <t>ジツ</t>
    </rPh>
    <rPh sb="2" eb="4">
      <t>サイ</t>
    </rPh>
    <rPh sb="5" eb="6">
      <t>エン</t>
    </rPh>
    <phoneticPr fontId="3"/>
  </si>
  <si>
    <t>予算
執行率(%)</t>
    <rPh sb="0" eb="2">
      <t>ヨサン</t>
    </rPh>
    <rPh sb="3" eb="5">
      <t>シッコウ</t>
    </rPh>
    <rPh sb="5" eb="6">
      <t>リツ</t>
    </rPh>
    <phoneticPr fontId="3"/>
  </si>
  <si>
    <t>収入　計</t>
    <rPh sb="0" eb="2">
      <t>シュウニュウ</t>
    </rPh>
    <rPh sb="3" eb="4">
      <t>ケイ</t>
    </rPh>
    <phoneticPr fontId="3"/>
  </si>
  <si>
    <t>(A)</t>
    <phoneticPr fontId="3"/>
  </si>
  <si>
    <t>1　現地事業実施経費</t>
    <rPh sb="2" eb="4">
      <t>ゲンチ</t>
    </rPh>
    <rPh sb="4" eb="6">
      <t>ジギョウ</t>
    </rPh>
    <rPh sb="6" eb="8">
      <t>ジッシ</t>
    </rPh>
    <rPh sb="8" eb="10">
      <t>ケイヒ</t>
    </rPh>
    <phoneticPr fontId="3"/>
  </si>
  <si>
    <t>(1)現地事業実施経費</t>
    <rPh sb="3" eb="5">
      <t>ゲンチ</t>
    </rPh>
    <rPh sb="5" eb="7">
      <t>ジギョウ</t>
    </rPh>
    <rPh sb="7" eb="9">
      <t>ジッシ</t>
    </rPh>
    <rPh sb="9" eb="10">
      <t>キョウ</t>
    </rPh>
    <rPh sb="10" eb="11">
      <t>ヒ</t>
    </rPh>
    <phoneticPr fontId="3"/>
  </si>
  <si>
    <t>①コンポーネント１</t>
    <phoneticPr fontId="3"/>
  </si>
  <si>
    <t>②近隣交通費</t>
    <rPh sb="1" eb="3">
      <t>キンリン</t>
    </rPh>
    <rPh sb="3" eb="6">
      <t>コウツウヒ</t>
    </rPh>
    <phoneticPr fontId="3"/>
  </si>
  <si>
    <r>
      <t>③</t>
    </r>
    <r>
      <rPr>
        <sz val="12"/>
        <color indexed="8"/>
        <rFont val="メイリオ"/>
        <family val="3"/>
        <charset val="128"/>
      </rPr>
      <t>旅費</t>
    </r>
    <rPh sb="1" eb="3">
      <t>リョヒ</t>
    </rPh>
    <phoneticPr fontId="3"/>
  </si>
  <si>
    <t>④日当</t>
    <rPh sb="1" eb="3">
      <t>ニットウ</t>
    </rPh>
    <phoneticPr fontId="3"/>
  </si>
  <si>
    <t>⑤宿泊費</t>
    <rPh sb="1" eb="4">
      <t>シュクハクヒ</t>
    </rPh>
    <phoneticPr fontId="3"/>
  </si>
  <si>
    <t>⑥保険料</t>
    <rPh sb="1" eb="3">
      <t>ホケン</t>
    </rPh>
    <rPh sb="3" eb="4">
      <t>リョウ</t>
    </rPh>
    <phoneticPr fontId="3"/>
  </si>
  <si>
    <t>⑦通信費・銀行手数料</t>
    <rPh sb="1" eb="4">
      <t>ツウシンヒ</t>
    </rPh>
    <rPh sb="5" eb="7">
      <t>ギンコウ</t>
    </rPh>
    <rPh sb="7" eb="10">
      <t>テスウリョウ</t>
    </rPh>
    <phoneticPr fontId="3"/>
  </si>
  <si>
    <t>⑧現地交通費</t>
    <phoneticPr fontId="3"/>
  </si>
  <si>
    <t>⑨現地事務所運営用備品・事務用品費</t>
    <rPh sb="1" eb="3">
      <t>ゲンチ</t>
    </rPh>
    <rPh sb="3" eb="5">
      <t>ジム</t>
    </rPh>
    <rPh sb="5" eb="6">
      <t>ショ</t>
    </rPh>
    <rPh sb="6" eb="9">
      <t>ウンエイヨウ</t>
    </rPh>
    <rPh sb="9" eb="11">
      <t>ビヒン</t>
    </rPh>
    <rPh sb="12" eb="17">
      <t>ジムヨウヒンヒ</t>
    </rPh>
    <phoneticPr fontId="3"/>
  </si>
  <si>
    <t>⑩派遣スタッフ人件費</t>
    <rPh sb="1" eb="3">
      <t>ハケン</t>
    </rPh>
    <phoneticPr fontId="3"/>
  </si>
  <si>
    <t>⑪現地雇用スタッフ人件費</t>
    <rPh sb="1" eb="3">
      <t>ゲンチ</t>
    </rPh>
    <rPh sb="3" eb="5">
      <t>コヨウ</t>
    </rPh>
    <rPh sb="9" eb="12">
      <t>ジンケンヒ</t>
    </rPh>
    <phoneticPr fontId="3"/>
  </si>
  <si>
    <t>⑫セキュリティ・労働安全管理費</t>
    <rPh sb="8" eb="10">
      <t>ロウドウ</t>
    </rPh>
    <rPh sb="10" eb="12">
      <t>アンゼン</t>
    </rPh>
    <rPh sb="12" eb="15">
      <t>カンリヒ</t>
    </rPh>
    <phoneticPr fontId="3"/>
  </si>
  <si>
    <t>（予算設計書と同一の項目を記載）</t>
    <rPh sb="1" eb="3">
      <t>ヨサン</t>
    </rPh>
    <rPh sb="3" eb="6">
      <t>セッケイショ</t>
    </rPh>
    <rPh sb="7" eb="9">
      <t>ドウイツ</t>
    </rPh>
    <rPh sb="10" eb="12">
      <t>コウモク</t>
    </rPh>
    <rPh sb="13" eb="15">
      <t>キサイ</t>
    </rPh>
    <phoneticPr fontId="3"/>
  </si>
  <si>
    <t>２　本部事業実施経費</t>
    <rPh sb="2" eb="4">
      <t>ホンブ</t>
    </rPh>
    <rPh sb="4" eb="6">
      <t>ジギョウ</t>
    </rPh>
    <rPh sb="6" eb="8">
      <t>ジッシ</t>
    </rPh>
    <rPh sb="8" eb="10">
      <t>ケイヒ</t>
    </rPh>
    <phoneticPr fontId="3"/>
  </si>
  <si>
    <t>(1) 本部事業管理・運営費</t>
    <rPh sb="4" eb="6">
      <t>ホンブ</t>
    </rPh>
    <rPh sb="6" eb="8">
      <t>ジギョウ</t>
    </rPh>
    <rPh sb="8" eb="10">
      <t>カンリ</t>
    </rPh>
    <rPh sb="11" eb="14">
      <t>ウンエイヒ</t>
    </rPh>
    <phoneticPr fontId="3"/>
  </si>
  <si>
    <t>　</t>
    <phoneticPr fontId="3"/>
  </si>
  <si>
    <t>①本部スタッフ人件費</t>
    <rPh sb="1" eb="3">
      <t>ホンブ</t>
    </rPh>
    <rPh sb="7" eb="10">
      <t>ジンケンヒ</t>
    </rPh>
    <phoneticPr fontId="3"/>
  </si>
  <si>
    <t>②本部事業管理費</t>
    <rPh sb="3" eb="5">
      <t>ジギョウ</t>
    </rPh>
    <rPh sb="5" eb="7">
      <t>カンリ</t>
    </rPh>
    <rPh sb="7" eb="8">
      <t>ヒ</t>
    </rPh>
    <phoneticPr fontId="3"/>
  </si>
  <si>
    <t>３　一般管理費等</t>
    <rPh sb="2" eb="4">
      <t>イッパン</t>
    </rPh>
    <rPh sb="4" eb="6">
      <t>カンリ</t>
    </rPh>
    <rPh sb="6" eb="7">
      <t>ヒ</t>
    </rPh>
    <rPh sb="7" eb="8">
      <t>トウ</t>
    </rPh>
    <phoneticPr fontId="3"/>
  </si>
  <si>
    <t>４　外部調査費</t>
    <rPh sb="2" eb="4">
      <t>ガイブ</t>
    </rPh>
    <rPh sb="4" eb="6">
      <t>チョウサ</t>
    </rPh>
    <rPh sb="6" eb="7">
      <t>ヒ</t>
    </rPh>
    <phoneticPr fontId="3"/>
  </si>
  <si>
    <t>支出　計</t>
    <rPh sb="0" eb="2">
      <t>シシュツ</t>
    </rPh>
    <rPh sb="3" eb="4">
      <t>ケイ</t>
    </rPh>
    <phoneticPr fontId="3"/>
  </si>
  <si>
    <t>(B)</t>
    <phoneticPr fontId="3"/>
  </si>
  <si>
    <t>収支差額（A-B）</t>
    <rPh sb="0" eb="2">
      <t>シュウシ</t>
    </rPh>
    <rPh sb="2" eb="4">
      <t>サガク</t>
    </rPh>
    <phoneticPr fontId="3"/>
  </si>
  <si>
    <r>
      <t>※</t>
    </r>
    <r>
      <rPr>
        <sz val="12"/>
        <color indexed="12"/>
        <rFont val="メイリオ"/>
        <family val="3"/>
        <charset val="128"/>
      </rPr>
      <t>青字</t>
    </r>
    <r>
      <rPr>
        <sz val="12"/>
        <rFont val="メイリオ"/>
        <family val="3"/>
        <charset val="128"/>
      </rPr>
      <t>：例（青字で記載されている金額は例です）</t>
    </r>
    <rPh sb="1" eb="3">
      <t>アオジ</t>
    </rPh>
    <rPh sb="4" eb="5">
      <t>レイ</t>
    </rPh>
    <phoneticPr fontId="3"/>
  </si>
  <si>
    <t>※色がついているセルが入力の必要な箇所です。</t>
    <rPh sb="1" eb="2">
      <t>イロ</t>
    </rPh>
    <rPh sb="11" eb="13">
      <t>ニュウリョク</t>
    </rPh>
    <rPh sb="14" eb="16">
      <t>ヒツヨウ</t>
    </rPh>
    <rPh sb="17" eb="19">
      <t>カショ</t>
    </rPh>
    <phoneticPr fontId="3"/>
  </si>
  <si>
    <t>※小項目は承認された予算設計書と名称が異なる場合、予算設計書通りの名称でご記入ください。</t>
    <rPh sb="1" eb="4">
      <t>ショウコウモク</t>
    </rPh>
    <rPh sb="5" eb="7">
      <t>ショウニン</t>
    </rPh>
    <rPh sb="10" eb="12">
      <t>ヨサン</t>
    </rPh>
    <rPh sb="12" eb="15">
      <t>セッケイショ</t>
    </rPh>
    <rPh sb="16" eb="18">
      <t>メイショウ</t>
    </rPh>
    <rPh sb="19" eb="20">
      <t>コト</t>
    </rPh>
    <rPh sb="22" eb="24">
      <t>バアイ</t>
    </rPh>
    <rPh sb="25" eb="27">
      <t>ヨサン</t>
    </rPh>
    <rPh sb="27" eb="30">
      <t>セッケイショ</t>
    </rPh>
    <rPh sb="30" eb="31">
      <t>ドオ</t>
    </rPh>
    <rPh sb="33" eb="35">
      <t>メイショウ</t>
    </rPh>
    <rPh sb="37" eb="39">
      <t>キニュウ</t>
    </rPh>
    <phoneticPr fontId="3"/>
  </si>
  <si>
    <r>
      <t>予算執行状況</t>
    </r>
    <r>
      <rPr>
        <i/>
        <sz val="12"/>
        <color indexed="12"/>
        <rFont val="メイリオ"/>
        <family val="3"/>
        <charset val="128"/>
      </rPr>
      <t>（原則1頁以内）</t>
    </r>
    <phoneticPr fontId="3"/>
  </si>
  <si>
    <t>支出費目</t>
    <phoneticPr fontId="3"/>
  </si>
  <si>
    <t>予算執行率</t>
    <phoneticPr fontId="3"/>
  </si>
  <si>
    <t>20％以上増減があった場合、理由を記載</t>
    <phoneticPr fontId="3"/>
  </si>
  <si>
    <t>変更申請
（未・済・不要）</t>
    <phoneticPr fontId="3"/>
  </si>
  <si>
    <t>1．(1)現地事業実施経費</t>
    <phoneticPr fontId="3"/>
  </si>
  <si>
    <t>1．(1)⑨現地事務所運営用備品・事務用品費</t>
    <rPh sb="6" eb="8">
      <t>ゲンチ</t>
    </rPh>
    <rPh sb="8" eb="10">
      <t>ジム</t>
    </rPh>
    <rPh sb="10" eb="11">
      <t>ショ</t>
    </rPh>
    <rPh sb="11" eb="14">
      <t>ウンエイヨウ</t>
    </rPh>
    <rPh sb="14" eb="16">
      <t>ビヒン</t>
    </rPh>
    <rPh sb="17" eb="22">
      <t>ジムヨウヒンヒ</t>
    </rPh>
    <phoneticPr fontId="3"/>
  </si>
  <si>
    <t>1．(1)⑩派遣スタッフ人件費</t>
    <rPh sb="6" eb="8">
      <t>ハケン</t>
    </rPh>
    <phoneticPr fontId="3"/>
  </si>
  <si>
    <t>1．(1)⑪現地雇用スタッフ人件費</t>
    <rPh sb="6" eb="8">
      <t>ゲンチ</t>
    </rPh>
    <rPh sb="8" eb="10">
      <t>コヨウ</t>
    </rPh>
    <rPh sb="14" eb="17">
      <t>ジンケンヒ</t>
    </rPh>
    <phoneticPr fontId="3"/>
  </si>
  <si>
    <t>2．(1)本部事業管理・運営費</t>
    <rPh sb="5" eb="7">
      <t>ホンブ</t>
    </rPh>
    <rPh sb="7" eb="9">
      <t>ジギョウ</t>
    </rPh>
    <rPh sb="9" eb="11">
      <t>カンリ</t>
    </rPh>
    <rPh sb="12" eb="15">
      <t>ウンエイヒ</t>
    </rPh>
    <phoneticPr fontId="3"/>
  </si>
  <si>
    <t>2．(1)① 本部スタッフ人件費</t>
    <rPh sb="7" eb="9">
      <t>ホンブ</t>
    </rPh>
    <rPh sb="13" eb="16">
      <t>ジンケンヒ</t>
    </rPh>
    <phoneticPr fontId="3"/>
  </si>
  <si>
    <t>2．(1)②本部事業管理費</t>
    <phoneticPr fontId="3"/>
  </si>
  <si>
    <t>3．一般管理費</t>
    <rPh sb="2" eb="4">
      <t>イッパン</t>
    </rPh>
    <rPh sb="4" eb="7">
      <t>カンリヒ</t>
    </rPh>
    <phoneticPr fontId="3"/>
  </si>
  <si>
    <t>4． 外部調査費</t>
    <rPh sb="3" eb="5">
      <t>ガイブ</t>
    </rPh>
    <rPh sb="5" eb="7">
      <t>チョウサ</t>
    </rPh>
    <rPh sb="7" eb="8">
      <t>ヒ</t>
    </rPh>
    <phoneticPr fontId="3"/>
  </si>
  <si>
    <t xml:space="preserve">          総計</t>
    <rPh sb="10" eb="12">
      <t>ソウケイ</t>
    </rPh>
    <phoneticPr fontId="3"/>
  </si>
  <si>
    <t xml:space="preserve"> ※コンポーネント名は予算設計書に応じて各自記入。必要な項目に応じてコンポーネント数は増減してください。</t>
    <rPh sb="11" eb="13">
      <t>ヨサン</t>
    </rPh>
    <rPh sb="13" eb="16">
      <t>セッケイショ</t>
    </rPh>
    <rPh sb="17" eb="18">
      <t>オウ</t>
    </rPh>
    <rPh sb="20" eb="22">
      <t>カクジ</t>
    </rPh>
    <rPh sb="22" eb="24">
      <t>キニュウ</t>
    </rPh>
    <phoneticPr fontId="3"/>
  </si>
  <si>
    <t>証憑一覧</t>
    <rPh sb="0" eb="2">
      <t>ショウヒョウ</t>
    </rPh>
    <rPh sb="2" eb="4">
      <t>イチラン</t>
    </rPh>
    <phoneticPr fontId="3"/>
  </si>
  <si>
    <t>プログラム名</t>
    <rPh sb="5" eb="6">
      <t>メイ</t>
    </rPh>
    <phoneticPr fontId="3"/>
  </si>
  <si>
    <t>実施事業名</t>
    <rPh sb="0" eb="2">
      <t>ジッシ</t>
    </rPh>
    <rPh sb="2" eb="4">
      <t>ジギョウ</t>
    </rPh>
    <rPh sb="4" eb="5">
      <t>メイ</t>
    </rPh>
    <phoneticPr fontId="3"/>
  </si>
  <si>
    <t>実施団体名</t>
    <rPh sb="0" eb="2">
      <t>ジッシ</t>
    </rPh>
    <rPh sb="2" eb="4">
      <t>ダンタイ</t>
    </rPh>
    <rPh sb="4" eb="5">
      <t>メイ</t>
    </rPh>
    <phoneticPr fontId="3"/>
  </si>
  <si>
    <t>※証憑一覧はひな型です。会計細則に従い必要な内容が記載されていれば団体の書式で構いません。</t>
    <rPh sb="1" eb="3">
      <t>ショウヒョウ</t>
    </rPh>
    <rPh sb="3" eb="5">
      <t>イチラン</t>
    </rPh>
    <rPh sb="8" eb="9">
      <t>ガタ</t>
    </rPh>
    <rPh sb="12" eb="14">
      <t>カイケイ</t>
    </rPh>
    <rPh sb="14" eb="16">
      <t>サイソク</t>
    </rPh>
    <rPh sb="17" eb="18">
      <t>シタガ</t>
    </rPh>
    <rPh sb="19" eb="21">
      <t>ヒツヨウ</t>
    </rPh>
    <rPh sb="22" eb="24">
      <t>ナイヨウ</t>
    </rPh>
    <rPh sb="25" eb="27">
      <t>キサイ</t>
    </rPh>
    <rPh sb="33" eb="35">
      <t>ダンタイ</t>
    </rPh>
    <rPh sb="36" eb="38">
      <t>ショシキ</t>
    </rPh>
    <rPh sb="39" eb="40">
      <t>カマ</t>
    </rPh>
    <phoneticPr fontId="3"/>
  </si>
  <si>
    <t>　ただし、報告書の観点から、収支報告書に合わせて見やすくまとめてください。</t>
    <rPh sb="5" eb="8">
      <t>ホウコクショ</t>
    </rPh>
    <rPh sb="9" eb="11">
      <t>カンテン</t>
    </rPh>
    <rPh sb="14" eb="16">
      <t>シュウシ</t>
    </rPh>
    <rPh sb="16" eb="19">
      <t>ホウコクショ</t>
    </rPh>
    <rPh sb="20" eb="21">
      <t>ア</t>
    </rPh>
    <rPh sb="24" eb="25">
      <t>ミ</t>
    </rPh>
    <phoneticPr fontId="3"/>
  </si>
  <si>
    <t>(1)現地事業実施経費</t>
    <phoneticPr fontId="3"/>
  </si>
  <si>
    <t>会計小項目</t>
    <rPh sb="0" eb="2">
      <t>カイケイ</t>
    </rPh>
    <rPh sb="2" eb="3">
      <t>ショウ</t>
    </rPh>
    <rPh sb="3" eb="5">
      <t>コウモク</t>
    </rPh>
    <phoneticPr fontId="3"/>
  </si>
  <si>
    <t>①コンポーネント１　(食糧、物資配布など）</t>
    <rPh sb="11" eb="13">
      <t>ショクリョウ</t>
    </rPh>
    <rPh sb="14" eb="16">
      <t>ブッシ</t>
    </rPh>
    <rPh sb="16" eb="18">
      <t>ハイフ</t>
    </rPh>
    <phoneticPr fontId="3"/>
  </si>
  <si>
    <t>通番</t>
    <rPh sb="0" eb="1">
      <t>ツウ</t>
    </rPh>
    <rPh sb="1" eb="2">
      <t>バン</t>
    </rPh>
    <phoneticPr fontId="3"/>
  </si>
  <si>
    <t>証憑番号</t>
    <rPh sb="0" eb="2">
      <t>ショウヒョウ</t>
    </rPh>
    <rPh sb="2" eb="4">
      <t>バンゴウ</t>
    </rPh>
    <phoneticPr fontId="3"/>
  </si>
  <si>
    <t>証憑日付</t>
    <rPh sb="0" eb="2">
      <t>ショウヒョウ</t>
    </rPh>
    <rPh sb="2" eb="4">
      <t>ヒヅケ</t>
    </rPh>
    <phoneticPr fontId="3"/>
  </si>
  <si>
    <t>摘要</t>
    <rPh sb="0" eb="2">
      <t>テキヨウ</t>
    </rPh>
    <phoneticPr fontId="3"/>
  </si>
  <si>
    <t>金額</t>
    <rPh sb="0" eb="2">
      <t>キンガク</t>
    </rPh>
    <phoneticPr fontId="3"/>
  </si>
  <si>
    <t>○○-1</t>
    <phoneticPr fontId="3"/>
  </si>
  <si>
    <t>○○配布　合計</t>
    <phoneticPr fontId="3"/>
  </si>
  <si>
    <t>（１）現地事業実施経費</t>
    <rPh sb="3" eb="5">
      <t>ゲンチ</t>
    </rPh>
    <rPh sb="5" eb="7">
      <t>ジギョウ</t>
    </rPh>
    <rPh sb="7" eb="9">
      <t>ジッシ</t>
    </rPh>
    <rPh sb="9" eb="11">
      <t>ケイヒ</t>
    </rPh>
    <phoneticPr fontId="3"/>
  </si>
  <si>
    <t>利用日</t>
    <rPh sb="0" eb="3">
      <t>リヨウビ</t>
    </rPh>
    <phoneticPr fontId="3"/>
  </si>
  <si>
    <t>ルート</t>
    <phoneticPr fontId="3"/>
  </si>
  <si>
    <t>利用者名
(氏名を記載)</t>
    <rPh sb="0" eb="2">
      <t>リヨウ</t>
    </rPh>
    <rPh sb="2" eb="3">
      <t>シャ</t>
    </rPh>
    <rPh sb="3" eb="4">
      <t>メイ</t>
    </rPh>
    <rPh sb="6" eb="8">
      <t>シメイ</t>
    </rPh>
    <rPh sb="9" eb="11">
      <t>キサイ</t>
    </rPh>
    <phoneticPr fontId="3"/>
  </si>
  <si>
    <t>近隣交通費 計</t>
    <rPh sb="0" eb="2">
      <t>キンリン</t>
    </rPh>
    <rPh sb="2" eb="5">
      <t>コウツウヒ</t>
    </rPh>
    <rPh sb="6" eb="7">
      <t>ケイ</t>
    </rPh>
    <phoneticPr fontId="3"/>
  </si>
  <si>
    <t>③旅費</t>
    <rPh sb="1" eb="3">
      <t>リョヒ</t>
    </rPh>
    <phoneticPr fontId="3"/>
  </si>
  <si>
    <t>旅費 計</t>
    <rPh sb="0" eb="2">
      <t>リョヒ</t>
    </rPh>
    <rPh sb="3" eb="4">
      <t>ケイ</t>
    </rPh>
    <phoneticPr fontId="3"/>
  </si>
  <si>
    <t>会計小項目　④日当</t>
    <rPh sb="0" eb="2">
      <t>カイケイ</t>
    </rPh>
    <rPh sb="2" eb="3">
      <t>ショウ</t>
    </rPh>
    <rPh sb="3" eb="5">
      <t>コウモク</t>
    </rPh>
    <rPh sb="7" eb="9">
      <t>ニットウ</t>
    </rPh>
    <phoneticPr fontId="3"/>
  </si>
  <si>
    <t>スタッフ名
(氏名を記載)</t>
    <rPh sb="4" eb="5">
      <t>メイ</t>
    </rPh>
    <rPh sb="7" eb="9">
      <t>シメイ</t>
    </rPh>
    <rPh sb="10" eb="12">
      <t>キサイ</t>
    </rPh>
    <phoneticPr fontId="3"/>
  </si>
  <si>
    <t>日当を計上した該当日もしくは該当期間
(年月日を記載)</t>
    <rPh sb="0" eb="2">
      <t>ニットウ</t>
    </rPh>
    <rPh sb="3" eb="5">
      <t>ケイジョウ</t>
    </rPh>
    <rPh sb="7" eb="9">
      <t>ガイトウ</t>
    </rPh>
    <rPh sb="9" eb="10">
      <t>ビ</t>
    </rPh>
    <rPh sb="14" eb="16">
      <t>ガイトウ</t>
    </rPh>
    <rPh sb="16" eb="18">
      <t>キカン</t>
    </rPh>
    <rPh sb="20" eb="23">
      <t>ネンガッピ</t>
    </rPh>
    <rPh sb="24" eb="26">
      <t>キサイ</t>
    </rPh>
    <phoneticPr fontId="3"/>
  </si>
  <si>
    <t>日当 計</t>
    <rPh sb="0" eb="2">
      <t>ニットウ</t>
    </rPh>
    <rPh sb="3" eb="4">
      <t>ケイ</t>
    </rPh>
    <phoneticPr fontId="3"/>
  </si>
  <si>
    <t>会計小項目　⑤宿泊費</t>
    <rPh sb="0" eb="2">
      <t>カイケイ</t>
    </rPh>
    <rPh sb="2" eb="3">
      <t>ショウ</t>
    </rPh>
    <rPh sb="3" eb="5">
      <t>コウモク</t>
    </rPh>
    <rPh sb="7" eb="10">
      <t>シュクハクヒ</t>
    </rPh>
    <phoneticPr fontId="3"/>
  </si>
  <si>
    <t>宿泊費を計上した該当日もしくは該当期間
(年月日を記載)</t>
    <rPh sb="0" eb="3">
      <t>シュクハクヒ</t>
    </rPh>
    <rPh sb="4" eb="6">
      <t>ケイジョウ</t>
    </rPh>
    <rPh sb="8" eb="10">
      <t>ガイトウ</t>
    </rPh>
    <rPh sb="10" eb="11">
      <t>ビ</t>
    </rPh>
    <rPh sb="15" eb="17">
      <t>ガイトウ</t>
    </rPh>
    <rPh sb="17" eb="19">
      <t>キカン</t>
    </rPh>
    <rPh sb="21" eb="24">
      <t>ネンガッピ</t>
    </rPh>
    <rPh sb="25" eb="27">
      <t>キサイ</t>
    </rPh>
    <phoneticPr fontId="3"/>
  </si>
  <si>
    <t>宿泊費 計</t>
    <rPh sb="0" eb="3">
      <t>シュクハクヒ</t>
    </rPh>
    <rPh sb="4" eb="5">
      <t>ケイ</t>
    </rPh>
    <phoneticPr fontId="3"/>
  </si>
  <si>
    <t>会計小項目　⑥保険料</t>
    <rPh sb="0" eb="2">
      <t>カイケイ</t>
    </rPh>
    <rPh sb="2" eb="3">
      <t>ショウ</t>
    </rPh>
    <rPh sb="3" eb="5">
      <t>コウモク</t>
    </rPh>
    <rPh sb="7" eb="10">
      <t>ホケンリョウ</t>
    </rPh>
    <phoneticPr fontId="3"/>
  </si>
  <si>
    <t>該当スタッフ名
(氏名を記載)</t>
    <rPh sb="0" eb="2">
      <t>ガイトウ</t>
    </rPh>
    <rPh sb="6" eb="7">
      <t>メイ</t>
    </rPh>
    <rPh sb="9" eb="11">
      <t>シメイ</t>
    </rPh>
    <rPh sb="12" eb="14">
      <t>キサイ</t>
    </rPh>
    <phoneticPr fontId="3"/>
  </si>
  <si>
    <t>保険対象期間
(年月日を記載)</t>
    <rPh sb="0" eb="2">
      <t>ホケン</t>
    </rPh>
    <rPh sb="2" eb="4">
      <t>タイショウ</t>
    </rPh>
    <rPh sb="4" eb="6">
      <t>キカン</t>
    </rPh>
    <rPh sb="8" eb="11">
      <t>ネンガッピ</t>
    </rPh>
    <rPh sb="12" eb="14">
      <t>キサイ</t>
    </rPh>
    <phoneticPr fontId="3"/>
  </si>
  <si>
    <t>保険料 計</t>
    <rPh sb="0" eb="3">
      <t>ホケンリョウ</t>
    </rPh>
    <rPh sb="4" eb="5">
      <t>ケイ</t>
    </rPh>
    <phoneticPr fontId="3"/>
  </si>
  <si>
    <t>会計小項目　⑦通信費・銀行手数料</t>
    <rPh sb="0" eb="2">
      <t>カイケイ</t>
    </rPh>
    <rPh sb="2" eb="3">
      <t>ショウ</t>
    </rPh>
    <rPh sb="3" eb="5">
      <t>コウモク</t>
    </rPh>
    <phoneticPr fontId="3"/>
  </si>
  <si>
    <t>通信費・銀行手数料 計</t>
    <rPh sb="0" eb="3">
      <t>ツウシンヒ</t>
    </rPh>
    <rPh sb="4" eb="6">
      <t>ギンコウ</t>
    </rPh>
    <rPh sb="6" eb="9">
      <t>テスウリョウ</t>
    </rPh>
    <rPh sb="10" eb="11">
      <t>ケイ</t>
    </rPh>
    <phoneticPr fontId="3"/>
  </si>
  <si>
    <t>会計小項目　⑧現地交通費</t>
    <rPh sb="0" eb="2">
      <t>カイケイ</t>
    </rPh>
    <rPh sb="2" eb="3">
      <t>ショウ</t>
    </rPh>
    <rPh sb="3" eb="5">
      <t>コウモク</t>
    </rPh>
    <rPh sb="7" eb="9">
      <t>ゲンチ</t>
    </rPh>
    <rPh sb="9" eb="12">
      <t>コウツウヒ</t>
    </rPh>
    <phoneticPr fontId="3"/>
  </si>
  <si>
    <t>出発地</t>
    <rPh sb="0" eb="3">
      <t>シュッパツチ</t>
    </rPh>
    <phoneticPr fontId="3"/>
  </si>
  <si>
    <t>到着地</t>
    <rPh sb="0" eb="2">
      <t>トウチャク</t>
    </rPh>
    <rPh sb="2" eb="3">
      <t>チ</t>
    </rPh>
    <phoneticPr fontId="3"/>
  </si>
  <si>
    <t>現地交通費 計</t>
    <rPh sb="0" eb="2">
      <t>ゲンチ</t>
    </rPh>
    <rPh sb="2" eb="5">
      <t>コウツウヒ</t>
    </rPh>
    <rPh sb="6" eb="7">
      <t>ケイ</t>
    </rPh>
    <phoneticPr fontId="3"/>
  </si>
  <si>
    <t>会計小項目　⑨現地事務所運営用備品・事務用品費</t>
    <rPh sb="0" eb="2">
      <t>カイケイ</t>
    </rPh>
    <rPh sb="2" eb="3">
      <t>ショウ</t>
    </rPh>
    <rPh sb="3" eb="5">
      <t>コウモク</t>
    </rPh>
    <rPh sb="7" eb="9">
      <t>ゲンチ</t>
    </rPh>
    <rPh sb="9" eb="11">
      <t>ジム</t>
    </rPh>
    <rPh sb="11" eb="12">
      <t>ショ</t>
    </rPh>
    <rPh sb="12" eb="15">
      <t>ウンエイヨウ</t>
    </rPh>
    <rPh sb="15" eb="17">
      <t>ビヒン</t>
    </rPh>
    <rPh sb="18" eb="20">
      <t>ジム</t>
    </rPh>
    <rPh sb="20" eb="22">
      <t>ヨウヒン</t>
    </rPh>
    <rPh sb="22" eb="23">
      <t>ヒ</t>
    </rPh>
    <phoneticPr fontId="3"/>
  </si>
  <si>
    <t>現地事務所運営用備品・事務用品費　計</t>
    <rPh sb="17" eb="18">
      <t>ケイ</t>
    </rPh>
    <phoneticPr fontId="3"/>
  </si>
  <si>
    <t>⑩派遣スタッフ人件費</t>
    <rPh sb="1" eb="3">
      <t>ハケン</t>
    </rPh>
    <rPh sb="7" eb="10">
      <t>ジンケンヒ</t>
    </rPh>
    <phoneticPr fontId="3"/>
  </si>
  <si>
    <t>計上該当期間
(年月日を記載)</t>
    <rPh sb="0" eb="2">
      <t>ケイジョウ</t>
    </rPh>
    <rPh sb="2" eb="4">
      <t>ガイトウ</t>
    </rPh>
    <rPh sb="4" eb="6">
      <t>キカン</t>
    </rPh>
    <rPh sb="8" eb="11">
      <t>ネンガッピ</t>
    </rPh>
    <rPh sb="12" eb="14">
      <t>キサイ</t>
    </rPh>
    <phoneticPr fontId="3"/>
  </si>
  <si>
    <t>該当者名
(氏名を記載)</t>
    <rPh sb="0" eb="3">
      <t>ガイトウシャ</t>
    </rPh>
    <rPh sb="3" eb="4">
      <t>メイ</t>
    </rPh>
    <rPh sb="6" eb="8">
      <t>シメイ</t>
    </rPh>
    <rPh sb="9" eb="11">
      <t>キサイ</t>
    </rPh>
    <phoneticPr fontId="3"/>
  </si>
  <si>
    <t>派遣スタッフ人件費 計</t>
    <rPh sb="0" eb="2">
      <t>ハケン</t>
    </rPh>
    <rPh sb="6" eb="9">
      <t>ジンケンヒ</t>
    </rPh>
    <rPh sb="10" eb="11">
      <t>ケイ</t>
    </rPh>
    <phoneticPr fontId="3"/>
  </si>
  <si>
    <t>役職名
(同じ役職が複数名いる場合は氏名を記載)</t>
    <rPh sb="0" eb="3">
      <t>ヤクショクメイ</t>
    </rPh>
    <rPh sb="5" eb="6">
      <t>オナ</t>
    </rPh>
    <rPh sb="7" eb="9">
      <t>ヤクショク</t>
    </rPh>
    <rPh sb="10" eb="12">
      <t>フクスウ</t>
    </rPh>
    <rPh sb="12" eb="13">
      <t>メイ</t>
    </rPh>
    <rPh sb="15" eb="17">
      <t>バアイ</t>
    </rPh>
    <rPh sb="18" eb="20">
      <t>シメイ</t>
    </rPh>
    <rPh sb="21" eb="23">
      <t>キサイ</t>
    </rPh>
    <phoneticPr fontId="3"/>
  </si>
  <si>
    <t>現地雇用スタッフ人件費 計</t>
    <rPh sb="0" eb="2">
      <t>ゲンチ</t>
    </rPh>
    <rPh sb="2" eb="4">
      <t>コヨウ</t>
    </rPh>
    <rPh sb="8" eb="11">
      <t>ジンケンヒ</t>
    </rPh>
    <rPh sb="12" eb="13">
      <t>ケイ</t>
    </rPh>
    <phoneticPr fontId="3"/>
  </si>
  <si>
    <t>⑫セキュリティ・労働安全管理費</t>
    <rPh sb="8" eb="10">
      <t>ロウドウ</t>
    </rPh>
    <rPh sb="10" eb="12">
      <t>アンゼン</t>
    </rPh>
    <rPh sb="12" eb="14">
      <t>カンリ</t>
    </rPh>
    <rPh sb="14" eb="15">
      <t>ヒ</t>
    </rPh>
    <phoneticPr fontId="3"/>
  </si>
  <si>
    <t>セキュリティ・労働安全管理費 計</t>
    <rPh sb="7" eb="9">
      <t>ロウドウ</t>
    </rPh>
    <rPh sb="9" eb="11">
      <t>アンゼン</t>
    </rPh>
    <rPh sb="11" eb="13">
      <t>カンリ</t>
    </rPh>
    <rPh sb="13" eb="14">
      <t>ヒ</t>
    </rPh>
    <rPh sb="15" eb="16">
      <t>ケイ</t>
    </rPh>
    <phoneticPr fontId="3"/>
  </si>
  <si>
    <t>2　本部事業実施経費</t>
    <rPh sb="2" eb="4">
      <t>ホンブ</t>
    </rPh>
    <rPh sb="4" eb="6">
      <t>ジギョウ</t>
    </rPh>
    <rPh sb="6" eb="8">
      <t>ジッシ</t>
    </rPh>
    <rPh sb="8" eb="10">
      <t>ケイヒ</t>
    </rPh>
    <phoneticPr fontId="3"/>
  </si>
  <si>
    <t>(1)本部事業管理・運営費</t>
    <rPh sb="3" eb="5">
      <t>ホンブ</t>
    </rPh>
    <rPh sb="5" eb="7">
      <t>ジギョウ</t>
    </rPh>
    <rPh sb="7" eb="9">
      <t>カンリ</t>
    </rPh>
    <rPh sb="10" eb="13">
      <t>ウンエイヒ</t>
    </rPh>
    <phoneticPr fontId="3"/>
  </si>
  <si>
    <t>本部スタッフ人件費 計</t>
    <rPh sb="0" eb="2">
      <t>ホンブ</t>
    </rPh>
    <rPh sb="6" eb="9">
      <t>ジンケンヒ</t>
    </rPh>
    <rPh sb="10" eb="11">
      <t>ケイ</t>
    </rPh>
    <phoneticPr fontId="3"/>
  </si>
  <si>
    <t>＊証憑と同一の通貨による金額を記載のこと。</t>
    <rPh sb="1" eb="3">
      <t>ショウヒョウ</t>
    </rPh>
    <rPh sb="4" eb="6">
      <t>ドウイツ</t>
    </rPh>
    <rPh sb="7" eb="9">
      <t>ツウカ</t>
    </rPh>
    <rPh sb="12" eb="14">
      <t>キンガク</t>
    </rPh>
    <rPh sb="15" eb="17">
      <t>キサイ</t>
    </rPh>
    <phoneticPr fontId="3"/>
  </si>
  <si>
    <t>②本部事業管理費</t>
    <rPh sb="1" eb="3">
      <t>ホンブ</t>
    </rPh>
    <rPh sb="3" eb="5">
      <t>ジギョウ</t>
    </rPh>
    <rPh sb="5" eb="7">
      <t>カンリ</t>
    </rPh>
    <rPh sb="7" eb="8">
      <t>ヒ</t>
    </rPh>
    <phoneticPr fontId="3"/>
  </si>
  <si>
    <t>本部事業管理費 計</t>
    <rPh sb="0" eb="2">
      <t>ホンブ</t>
    </rPh>
    <rPh sb="2" eb="4">
      <t>ジギョウ</t>
    </rPh>
    <rPh sb="4" eb="6">
      <t>カンリ</t>
    </rPh>
    <rPh sb="6" eb="7">
      <t>ヒ</t>
    </rPh>
    <rPh sb="8" eb="9">
      <t>ケイ</t>
    </rPh>
    <phoneticPr fontId="3"/>
  </si>
  <si>
    <t>C1</t>
  </si>
  <si>
    <t>Custom 1</t>
  </si>
  <si>
    <t>C2</t>
  </si>
  <si>
    <t>Custom 2</t>
  </si>
  <si>
    <t>C3</t>
  </si>
  <si>
    <t>Custom 3</t>
  </si>
  <si>
    <t>C4</t>
  </si>
  <si>
    <t>Custom 4</t>
  </si>
  <si>
    <t>C5</t>
  </si>
  <si>
    <t>Custom 5</t>
  </si>
  <si>
    <t>C6</t>
  </si>
  <si>
    <t>Custom 6</t>
  </si>
  <si>
    <t>C7</t>
  </si>
  <si>
    <t>Custom 7</t>
  </si>
  <si>
    <t>C8</t>
  </si>
  <si>
    <t>Custom 8</t>
  </si>
  <si>
    <t>一般管理費等　支出サマリー</t>
    <rPh sb="0" eb="2">
      <t>イッパン</t>
    </rPh>
    <rPh sb="2" eb="5">
      <t>カンリヒ</t>
    </rPh>
    <rPh sb="5" eb="6">
      <t>トウ</t>
    </rPh>
    <rPh sb="7" eb="9">
      <t>シシュツ</t>
    </rPh>
    <phoneticPr fontId="3"/>
  </si>
  <si>
    <t>項目</t>
  </si>
  <si>
    <t>費目</t>
  </si>
  <si>
    <t>費目ごとの支出合計</t>
    <rPh sb="0" eb="2">
      <t>ヒモク</t>
    </rPh>
    <rPh sb="5" eb="7">
      <t>シシュツ</t>
    </rPh>
    <rPh sb="6" eb="7">
      <t>デ</t>
    </rPh>
    <rPh sb="7" eb="9">
      <t>ゴウケイ</t>
    </rPh>
    <phoneticPr fontId="3"/>
  </si>
  <si>
    <t>1.一般管理費</t>
    <phoneticPr fontId="3"/>
  </si>
  <si>
    <t>(1)役員報酬</t>
  </si>
  <si>
    <t>(2)職員給与手当</t>
  </si>
  <si>
    <t>(3)退職金</t>
  </si>
  <si>
    <t>(4)法定福利費</t>
  </si>
  <si>
    <t>(5)福利厚生費</t>
  </si>
  <si>
    <t>(6)修繕維持費</t>
  </si>
  <si>
    <t>(7)事務用品費</t>
  </si>
  <si>
    <t>(8)通信交通費</t>
  </si>
  <si>
    <t>(9)動力・用水光熱費</t>
  </si>
  <si>
    <t>(10)調査・研究費</t>
  </si>
  <si>
    <t>(11)広告宣伝費</t>
  </si>
  <si>
    <t>(12)交際費</t>
  </si>
  <si>
    <t>(13)寄付金</t>
  </si>
  <si>
    <t>(14)地代家賃</t>
  </si>
  <si>
    <t>(15)減価償却費</t>
  </si>
  <si>
    <t>(16)試験研究費償却</t>
  </si>
  <si>
    <t>(17)開発費償却</t>
  </si>
  <si>
    <t>(18)租税公課</t>
  </si>
  <si>
    <t>(19)保険料</t>
  </si>
  <si>
    <t>(20)契約保証費</t>
  </si>
  <si>
    <t>(21)雑費</t>
  </si>
  <si>
    <t>2.付加利益</t>
  </si>
  <si>
    <t>(1)法人税、都道府県民税、市町村民税等</t>
  </si>
  <si>
    <t>(2)役員賞与金</t>
  </si>
  <si>
    <t>(3)内部留保金</t>
  </si>
  <si>
    <t>(4)支払利息および割引料、支払保証料その他の営業外費用</t>
  </si>
  <si>
    <t>支出合計</t>
    <rPh sb="0" eb="2">
      <t>シシュツ</t>
    </rPh>
    <rPh sb="2" eb="4">
      <t>ゴウケイ</t>
    </rPh>
    <phoneticPr fontId="3"/>
  </si>
  <si>
    <r>
      <t xml:space="preserve">3　一般管理費等     </t>
    </r>
    <r>
      <rPr>
        <i/>
        <sz val="12"/>
        <color indexed="10"/>
        <rFont val="メイリオ"/>
        <family val="3"/>
        <charset val="128"/>
      </rPr>
      <t>各費目ごとに合計が分かるように、適宜表を修正、追加する</t>
    </r>
    <rPh sb="2" eb="4">
      <t>イッパン</t>
    </rPh>
    <rPh sb="4" eb="7">
      <t>カンリヒ</t>
    </rPh>
    <rPh sb="7" eb="8">
      <t>ナド</t>
    </rPh>
    <rPh sb="13" eb="14">
      <t>カク</t>
    </rPh>
    <rPh sb="14" eb="16">
      <t>ヒモク</t>
    </rPh>
    <rPh sb="19" eb="21">
      <t>ゴウケイ</t>
    </rPh>
    <rPh sb="22" eb="23">
      <t>ワ</t>
    </rPh>
    <rPh sb="29" eb="31">
      <t>テキギ</t>
    </rPh>
    <rPh sb="31" eb="32">
      <t>ヒョウ</t>
    </rPh>
    <rPh sb="33" eb="35">
      <t>シュウセイ</t>
    </rPh>
    <rPh sb="36" eb="38">
      <t>ツイカ</t>
    </rPh>
    <phoneticPr fontId="3"/>
  </si>
  <si>
    <t>１．一般管理費</t>
    <rPh sb="2" eb="4">
      <t>イッパン</t>
    </rPh>
    <rPh sb="4" eb="7">
      <t>カンリヒ</t>
    </rPh>
    <phoneticPr fontId="3"/>
  </si>
  <si>
    <t>①役員報酬</t>
    <rPh sb="1" eb="3">
      <t>ヤクイン</t>
    </rPh>
    <rPh sb="3" eb="5">
      <t>ホウシュウ</t>
    </rPh>
    <phoneticPr fontId="3"/>
  </si>
  <si>
    <t>金額＊</t>
    <rPh sb="0" eb="2">
      <t>キンガク</t>
    </rPh>
    <phoneticPr fontId="3"/>
  </si>
  <si>
    <t>通貨
単位</t>
    <rPh sb="0" eb="2">
      <t>ツウカ</t>
    </rPh>
    <rPh sb="3" eb="5">
      <t>タンイ</t>
    </rPh>
    <phoneticPr fontId="3"/>
  </si>
  <si>
    <t>換算
レート</t>
    <rPh sb="0" eb="2">
      <t>カンサン</t>
    </rPh>
    <phoneticPr fontId="3"/>
  </si>
  <si>
    <t>邦貨額(円)</t>
    <rPh sb="0" eb="2">
      <t>ホウカ</t>
    </rPh>
    <rPh sb="2" eb="3">
      <t>ガク</t>
    </rPh>
    <rPh sb="4" eb="5">
      <t>エン</t>
    </rPh>
    <phoneticPr fontId="3"/>
  </si>
  <si>
    <t>役員報酬費 計</t>
    <rPh sb="0" eb="2">
      <t>ヤクイン</t>
    </rPh>
    <rPh sb="2" eb="4">
      <t>ホウシュウ</t>
    </rPh>
    <rPh sb="4" eb="5">
      <t>ヒ</t>
    </rPh>
    <rPh sb="6" eb="7">
      <t>ケイ</t>
    </rPh>
    <phoneticPr fontId="3"/>
  </si>
  <si>
    <t>②職員給与手当</t>
    <rPh sb="1" eb="3">
      <t>ショクイン</t>
    </rPh>
    <rPh sb="3" eb="5">
      <t>キュウヨ</t>
    </rPh>
    <rPh sb="5" eb="7">
      <t>テアテ</t>
    </rPh>
    <phoneticPr fontId="3"/>
  </si>
  <si>
    <t>職員給与手当 計</t>
    <rPh sb="0" eb="2">
      <t>ショクイン</t>
    </rPh>
    <rPh sb="2" eb="4">
      <t>キュウヨ</t>
    </rPh>
    <rPh sb="4" eb="6">
      <t>テアテ</t>
    </rPh>
    <rPh sb="7" eb="8">
      <t>ケイ</t>
    </rPh>
    <phoneticPr fontId="3"/>
  </si>
  <si>
    <t>会計小項目　XXX</t>
    <rPh sb="0" eb="2">
      <t>カイケイ</t>
    </rPh>
    <rPh sb="2" eb="3">
      <t>ショウ</t>
    </rPh>
    <rPh sb="3" eb="5">
      <t>コウモク</t>
    </rPh>
    <phoneticPr fontId="3"/>
  </si>
  <si>
    <t xml:space="preserve"> XXX 計</t>
    <rPh sb="5" eb="6">
      <t>ケイ</t>
    </rPh>
    <phoneticPr fontId="3"/>
  </si>
  <si>
    <t>２．付加利益</t>
    <rPh sb="2" eb="4">
      <t>フカ</t>
    </rPh>
    <rPh sb="4" eb="6">
      <t>リエキ</t>
    </rPh>
    <phoneticPr fontId="3"/>
  </si>
  <si>
    <t>①法人税、都道府県民税、市町村民税等</t>
    <rPh sb="1" eb="4">
      <t>ホウジンゼイ</t>
    </rPh>
    <rPh sb="5" eb="9">
      <t>トドウフケン</t>
    </rPh>
    <rPh sb="9" eb="10">
      <t>ミン</t>
    </rPh>
    <rPh sb="10" eb="11">
      <t>ゼイ</t>
    </rPh>
    <rPh sb="12" eb="15">
      <t>シチョウソン</t>
    </rPh>
    <rPh sb="15" eb="16">
      <t>ミン</t>
    </rPh>
    <rPh sb="16" eb="17">
      <t>ゼイ</t>
    </rPh>
    <rPh sb="17" eb="18">
      <t>トウ</t>
    </rPh>
    <phoneticPr fontId="3"/>
  </si>
  <si>
    <t>法人税、都道府県民税、市町村民税等 計</t>
    <rPh sb="18" eb="19">
      <t>ケイ</t>
    </rPh>
    <phoneticPr fontId="3"/>
  </si>
  <si>
    <t>XXX</t>
    <phoneticPr fontId="3"/>
  </si>
  <si>
    <t>XXX 計</t>
    <rPh sb="4" eb="5">
      <t>ケイ</t>
    </rPh>
    <phoneticPr fontId="3"/>
  </si>
  <si>
    <t>4　外部調査費　</t>
    <rPh sb="2" eb="4">
      <t>ガイブ</t>
    </rPh>
    <rPh sb="4" eb="6">
      <t>チョウサ</t>
    </rPh>
    <rPh sb="6" eb="7">
      <t>ヒ</t>
    </rPh>
    <phoneticPr fontId="3"/>
  </si>
  <si>
    <t>外部調査費</t>
    <rPh sb="0" eb="2">
      <t>ガイブ</t>
    </rPh>
    <rPh sb="2" eb="4">
      <t>チョウサ</t>
    </rPh>
    <rPh sb="4" eb="5">
      <t>ヒ</t>
    </rPh>
    <phoneticPr fontId="3"/>
  </si>
  <si>
    <t>○○-7</t>
    <phoneticPr fontId="3"/>
  </si>
  <si>
    <t>　3 外部調査費 合計</t>
    <rPh sb="3" eb="5">
      <t>ガイブ</t>
    </rPh>
    <rPh sb="5" eb="7">
      <t>チョウサ</t>
    </rPh>
    <rPh sb="7" eb="8">
      <t>ヒ</t>
    </rPh>
    <rPh sb="9" eb="10">
      <t>ゴウ</t>
    </rPh>
    <rPh sb="10" eb="11">
      <t>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</si>
</sst>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_ * #,##0_ ;_ * \△#,##0_ ;_ * &quot;-&quot;_ ;_ @_ "/>
    <numFmt numFmtId="177" formatCode="General&quot;％&quot;"/>
  </numFmts>
  <fonts count="50">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b/>
      <sz val="12"/>
      <name val="メイリオ"/>
      <family val="3"/>
      <charset val="128"/>
    </font>
    <font>
      <sz val="11"/>
      <name val="メイリオ"/>
      <family val="3"/>
      <charset val="128"/>
    </font>
    <font>
      <sz val="12"/>
      <name val="メイリオ"/>
      <family val="3"/>
      <charset val="128"/>
    </font>
    <font>
      <sz val="12"/>
      <color rgb="FFFF0000"/>
      <name val="メイリオ"/>
      <family val="3"/>
      <charset val="128"/>
    </font>
    <font>
      <sz val="12"/>
      <color indexed="48"/>
      <name val="メイリオ"/>
      <family val="3"/>
      <charset val="128"/>
    </font>
    <font>
      <sz val="12"/>
      <color rgb="FF0000FF"/>
      <name val="メイリオ"/>
      <family val="3"/>
      <charset val="128"/>
    </font>
    <font>
      <sz val="11"/>
      <color rgb="FF0000FF"/>
      <name val="メイリオ"/>
      <family val="3"/>
      <charset val="128"/>
    </font>
    <font>
      <b/>
      <sz val="11"/>
      <color theme="1"/>
      <name val="メイリオ"/>
      <family val="3"/>
      <charset val="128"/>
    </font>
    <font>
      <b/>
      <sz val="11"/>
      <name val="メイリオ"/>
      <family val="3"/>
      <charset val="128"/>
    </font>
    <font>
      <b/>
      <sz val="11"/>
      <color rgb="FF0000FF"/>
      <name val="メイリオ"/>
      <family val="3"/>
      <charset val="128"/>
    </font>
    <font>
      <b/>
      <u val="singleAccounting"/>
      <sz val="11"/>
      <color theme="1"/>
      <name val="メイリオ"/>
      <family val="3"/>
      <charset val="128"/>
    </font>
    <font>
      <b/>
      <sz val="11"/>
      <color indexed="48"/>
      <name val="メイリオ"/>
      <family val="3"/>
      <charset val="128"/>
    </font>
    <font>
      <b/>
      <u val="singleAccounting"/>
      <sz val="11"/>
      <name val="メイリオ"/>
      <family val="3"/>
      <charset val="128"/>
    </font>
    <font>
      <b/>
      <u/>
      <sz val="11"/>
      <name val="メイリオ"/>
      <family val="3"/>
      <charset val="128"/>
    </font>
    <font>
      <u val="singleAccounting"/>
      <sz val="10"/>
      <color theme="1"/>
      <name val="メイリオ"/>
      <family val="3"/>
      <charset val="128"/>
    </font>
    <font>
      <u val="singleAccounting"/>
      <sz val="10"/>
      <color indexed="48"/>
      <name val="メイリオ"/>
      <family val="3"/>
      <charset val="128"/>
    </font>
    <font>
      <u val="singleAccounting"/>
      <sz val="10"/>
      <name val="メイリオ"/>
      <family val="3"/>
      <charset val="128"/>
    </font>
    <font>
      <b/>
      <u/>
      <sz val="10"/>
      <name val="メイリオ"/>
      <family val="3"/>
      <charset val="128"/>
    </font>
    <font>
      <sz val="10"/>
      <name val="メイリオ"/>
      <family val="3"/>
      <charset val="128"/>
    </font>
    <font>
      <u/>
      <sz val="10"/>
      <name val="メイリオ"/>
      <family val="3"/>
      <charset val="128"/>
    </font>
    <font>
      <sz val="12"/>
      <color theme="1"/>
      <name val="メイリオ"/>
      <family val="3"/>
      <charset val="128"/>
    </font>
    <font>
      <sz val="10"/>
      <color rgb="FF0000FF"/>
      <name val="メイリオ"/>
      <family val="3"/>
      <charset val="128"/>
    </font>
    <font>
      <sz val="10"/>
      <color indexed="48"/>
      <name val="メイリオ"/>
      <family val="3"/>
      <charset val="128"/>
    </font>
    <font>
      <sz val="10"/>
      <color theme="1"/>
      <name val="メイリオ"/>
      <family val="3"/>
      <charset val="128"/>
    </font>
    <font>
      <sz val="12"/>
      <color indexed="10"/>
      <name val="メイリオ"/>
      <family val="3"/>
      <charset val="128"/>
    </font>
    <font>
      <sz val="12"/>
      <color indexed="8"/>
      <name val="メイリオ"/>
      <family val="3"/>
      <charset val="128"/>
    </font>
    <font>
      <sz val="10"/>
      <color indexed="12"/>
      <name val="メイリオ"/>
      <family val="3"/>
      <charset val="128"/>
    </font>
    <font>
      <b/>
      <sz val="12"/>
      <color theme="1"/>
      <name val="メイリオ"/>
      <family val="3"/>
      <charset val="128"/>
    </font>
    <font>
      <b/>
      <sz val="10"/>
      <color rgb="FF0000FF"/>
      <name val="メイリオ"/>
      <family val="3"/>
      <charset val="128"/>
    </font>
    <font>
      <b/>
      <sz val="11"/>
      <color rgb="FFFF0000"/>
      <name val="メイリオ"/>
      <family val="3"/>
      <charset val="128"/>
    </font>
    <font>
      <u/>
      <sz val="10"/>
      <color theme="1"/>
      <name val="メイリオ"/>
      <family val="3"/>
      <charset val="128"/>
    </font>
    <font>
      <b/>
      <sz val="10"/>
      <color rgb="FFFF0000"/>
      <name val="メイリオ"/>
      <family val="3"/>
      <charset val="128"/>
    </font>
    <font>
      <sz val="10"/>
      <color rgb="FFFF0000"/>
      <name val="メイリオ"/>
      <family val="3"/>
      <charset val="128"/>
    </font>
    <font>
      <u/>
      <sz val="10"/>
      <color rgb="FF0000FF"/>
      <name val="メイリオ"/>
      <family val="3"/>
      <charset val="128"/>
    </font>
    <font>
      <sz val="11"/>
      <color theme="1"/>
      <name val="メイリオ"/>
      <family val="3"/>
      <charset val="128"/>
    </font>
    <font>
      <sz val="11"/>
      <color rgb="FFFF0000"/>
      <name val="メイリオ"/>
      <family val="3"/>
      <charset val="128"/>
    </font>
    <font>
      <sz val="12"/>
      <color indexed="12"/>
      <name val="メイリオ"/>
      <family val="3"/>
      <charset val="128"/>
    </font>
    <font>
      <b/>
      <sz val="10"/>
      <name val="メイリオ"/>
      <family val="3"/>
      <charset val="128"/>
    </font>
    <font>
      <b/>
      <u/>
      <sz val="12"/>
      <name val="メイリオ"/>
      <family val="3"/>
      <charset val="128"/>
    </font>
    <font>
      <i/>
      <sz val="12"/>
      <color indexed="12"/>
      <name val="メイリオ"/>
      <family val="3"/>
      <charset val="128"/>
    </font>
    <font>
      <u/>
      <sz val="12"/>
      <name val="メイリオ"/>
      <family val="3"/>
      <charset val="128"/>
    </font>
    <font>
      <strike/>
      <sz val="12"/>
      <name val="メイリオ"/>
      <family val="3"/>
      <charset val="128"/>
    </font>
    <font>
      <sz val="12"/>
      <color indexed="14"/>
      <name val="メイリオ"/>
      <family val="3"/>
      <charset val="128"/>
    </font>
    <font>
      <i/>
      <sz val="12"/>
      <color indexed="10"/>
      <name val="メイリオ"/>
      <family val="3"/>
      <charset val="128"/>
    </font>
    <font>
      <sz val="10.5"/>
      <name val="メイリオ"/>
      <family val="3"/>
      <charset val="128"/>
    </font>
    <font>
      <sz val="9"/>
      <color indexed="81"/>
      <name val="Meiryo UI"/>
      <family val="3"/>
      <charset val="128"/>
    </font>
  </fonts>
  <fills count="6">
    <fill>
      <patternFill patternType="none"/>
    </fill>
    <fill>
      <patternFill patternType="gray125"/>
    </fill>
    <fill>
      <patternFill patternType="solid">
        <fgColor indexed="44"/>
        <bgColor indexed="64"/>
      </patternFill>
    </fill>
    <fill>
      <patternFill patternType="solid">
        <fgColor theme="9" tint="0.79998168889431442"/>
        <bgColor indexed="64"/>
      </patternFill>
    </fill>
    <fill>
      <patternFill patternType="solid">
        <fgColor rgb="FF99CCFF"/>
        <bgColor indexed="64"/>
      </patternFill>
    </fill>
    <fill>
      <patternFill patternType="solid">
        <fgColor theme="0"/>
        <bgColor indexed="64"/>
      </patternFill>
    </fill>
  </fills>
  <borders count="36">
    <border>
      <left/>
      <right/>
      <top/>
      <bottom/>
      <diagonal/>
    </border>
    <border>
      <left/>
      <right/>
      <top/>
      <bottom style="thin">
        <color indexed="64"/>
      </bottom>
      <diagonal/>
    </border>
    <border>
      <left/>
      <right/>
      <top style="thin">
        <color indexed="64"/>
      </top>
      <bottom/>
      <diagonal/>
    </border>
    <border>
      <left/>
      <right/>
      <top/>
      <bottom style="double">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style="hair">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style="hair">
        <color indexed="64"/>
      </right>
      <top/>
      <bottom style="thin">
        <color indexed="64"/>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style="thin">
        <color indexed="64"/>
      </left>
      <right/>
      <top/>
      <bottom style="double">
        <color indexed="64"/>
      </bottom>
      <diagonal/>
    </border>
    <border>
      <left style="thin">
        <color indexed="64"/>
      </left>
      <right/>
      <top/>
      <bottom/>
      <diagonal/>
    </border>
  </borders>
  <cellStyleXfs count="5">
    <xf numFmtId="0" fontId="0" fillId="0" borderId="0"/>
    <xf numFmtId="9" fontId="1" fillId="0" borderId="0" applyFont="0" applyFill="0" applyBorder="0" applyAlignment="0" applyProtection="0">
      <alignment vertical="center"/>
    </xf>
    <xf numFmtId="38" fontId="2" fillId="0" borderId="0" applyFont="0" applyFill="0" applyBorder="0" applyAlignment="0" applyProtection="0"/>
    <xf numFmtId="38" fontId="1" fillId="0" borderId="0" applyFont="0" applyFill="0" applyBorder="0" applyAlignment="0" applyProtection="0"/>
    <xf numFmtId="0" fontId="1" fillId="0" borderId="0">
      <alignment vertical="center"/>
    </xf>
  </cellStyleXfs>
  <cellXfs count="311">
    <xf numFmtId="0" fontId="0" fillId="0" borderId="0" xfId="0"/>
    <xf numFmtId="0" fontId="6" fillId="0" borderId="0" xfId="4" applyFont="1">
      <alignment vertical="center"/>
    </xf>
    <xf numFmtId="0" fontId="6" fillId="0" borderId="0" xfId="4" applyFont="1" applyAlignment="1">
      <alignment vertical="center" wrapText="1"/>
    </xf>
    <xf numFmtId="38" fontId="4" fillId="0" borderId="0" xfId="2" applyFont="1" applyFill="1" applyBorder="1" applyAlignment="1">
      <alignment horizontal="center" vertical="center"/>
    </xf>
    <xf numFmtId="0" fontId="8" fillId="0" borderId="0" xfId="4" applyFont="1" applyAlignment="1">
      <alignment horizontal="center" vertical="center"/>
    </xf>
    <xf numFmtId="0" fontId="8" fillId="0" borderId="0" xfId="4" applyFont="1" applyAlignment="1">
      <alignment horizontal="center" vertical="center" wrapText="1"/>
    </xf>
    <xf numFmtId="38" fontId="8" fillId="0" borderId="0" xfId="2" applyFont="1" applyFill="1" applyBorder="1" applyAlignment="1">
      <alignment horizontal="center" vertical="center"/>
    </xf>
    <xf numFmtId="0" fontId="9" fillId="0" borderId="0" xfId="4" applyFont="1">
      <alignment vertical="center"/>
    </xf>
    <xf numFmtId="0" fontId="6" fillId="0" borderId="0" xfId="4" applyFont="1" applyAlignment="1">
      <alignment horizontal="center" vertical="center"/>
    </xf>
    <xf numFmtId="0" fontId="6" fillId="0" borderId="0" xfId="4" applyFont="1" applyAlignment="1">
      <alignment horizontal="center" vertical="center" wrapText="1"/>
    </xf>
    <xf numFmtId="38" fontId="6" fillId="0" borderId="0" xfId="2" applyFont="1" applyFill="1" applyBorder="1" applyAlignment="1">
      <alignment horizontal="center" vertical="center"/>
    </xf>
    <xf numFmtId="0" fontId="6" fillId="0" borderId="0" xfId="4" applyFont="1" applyAlignment="1">
      <alignment horizontal="right" vertical="center"/>
    </xf>
    <xf numFmtId="0" fontId="9" fillId="3" borderId="0" xfId="4" applyFont="1" applyFill="1" applyAlignment="1">
      <alignment horizontal="center" vertical="center"/>
    </xf>
    <xf numFmtId="38" fontId="6" fillId="0" borderId="0" xfId="2" applyFont="1" applyFill="1" applyBorder="1" applyAlignment="1">
      <alignment vertical="center"/>
    </xf>
    <xf numFmtId="0" fontId="6" fillId="0" borderId="1" xfId="4" applyFont="1" applyBorder="1" applyAlignment="1">
      <alignment horizontal="center" vertical="center"/>
    </xf>
    <xf numFmtId="0" fontId="6" fillId="0" borderId="1" xfId="4" applyFont="1" applyBorder="1">
      <alignment vertical="center"/>
    </xf>
    <xf numFmtId="38" fontId="6" fillId="0" borderId="2" xfId="2" applyFont="1" applyFill="1" applyBorder="1" applyAlignment="1">
      <alignment horizontal="center" vertical="center"/>
    </xf>
    <xf numFmtId="0" fontId="6" fillId="0" borderId="2" xfId="4" applyFont="1" applyBorder="1" applyAlignment="1">
      <alignment horizontal="center" vertical="center"/>
    </xf>
    <xf numFmtId="38" fontId="4" fillId="0" borderId="2" xfId="2" applyFont="1" applyFill="1" applyBorder="1" applyAlignment="1">
      <alignment horizontal="center" vertical="center"/>
    </xf>
    <xf numFmtId="38" fontId="6" fillId="0" borderId="2" xfId="2" applyFont="1" applyFill="1" applyBorder="1" applyAlignment="1">
      <alignment horizontal="center" vertical="center" wrapText="1"/>
    </xf>
    <xf numFmtId="38" fontId="6" fillId="0" borderId="2" xfId="2" applyFont="1" applyFill="1" applyBorder="1" applyAlignment="1">
      <alignment horizontal="right" vertical="center"/>
    </xf>
    <xf numFmtId="38" fontId="6" fillId="0" borderId="0" xfId="2" applyFont="1" applyFill="1" applyBorder="1" applyAlignment="1">
      <alignment horizontal="right" vertical="center"/>
    </xf>
    <xf numFmtId="38" fontId="6" fillId="2" borderId="0" xfId="2" applyFont="1" applyFill="1" applyBorder="1" applyAlignment="1">
      <alignment vertical="center"/>
    </xf>
    <xf numFmtId="38" fontId="6" fillId="2" borderId="0" xfId="2" applyFont="1" applyFill="1" applyBorder="1" applyAlignment="1">
      <alignment vertical="center" wrapText="1"/>
    </xf>
    <xf numFmtId="38" fontId="6" fillId="2" borderId="0" xfId="2" applyFont="1" applyFill="1" applyBorder="1" applyAlignment="1">
      <alignment horizontal="center" vertical="center"/>
    </xf>
    <xf numFmtId="38" fontId="11" fillId="2" borderId="0" xfId="2" applyFont="1" applyFill="1" applyBorder="1" applyAlignment="1">
      <alignment vertical="center"/>
    </xf>
    <xf numFmtId="38" fontId="12" fillId="2" borderId="0" xfId="2" applyFont="1" applyFill="1" applyBorder="1" applyAlignment="1">
      <alignment horizontal="center" vertical="center"/>
    </xf>
    <xf numFmtId="38" fontId="12" fillId="2" borderId="0" xfId="2" applyFont="1" applyFill="1" applyBorder="1" applyAlignment="1">
      <alignment horizontal="right" vertical="center"/>
    </xf>
    <xf numFmtId="176" fontId="12" fillId="2" borderId="0" xfId="2" applyNumberFormat="1" applyFont="1" applyFill="1" applyBorder="1" applyAlignment="1">
      <alignment horizontal="center" vertical="center"/>
    </xf>
    <xf numFmtId="6" fontId="12" fillId="2" borderId="0" xfId="2" applyNumberFormat="1" applyFont="1" applyFill="1" applyBorder="1" applyAlignment="1">
      <alignment vertical="center"/>
    </xf>
    <xf numFmtId="10" fontId="12" fillId="2" borderId="0" xfId="1" applyNumberFormat="1" applyFont="1" applyFill="1" applyBorder="1" applyAlignment="1">
      <alignment horizontal="right" vertical="center"/>
    </xf>
    <xf numFmtId="38" fontId="13" fillId="3" borderId="0" xfId="2" applyFont="1" applyFill="1" applyBorder="1" applyAlignment="1">
      <alignment horizontal="right" vertical="center"/>
    </xf>
    <xf numFmtId="38" fontId="12" fillId="4" borderId="0" xfId="2" applyFont="1" applyFill="1" applyBorder="1" applyAlignment="1">
      <alignment vertical="center"/>
    </xf>
    <xf numFmtId="38" fontId="6" fillId="0" borderId="0" xfId="2" applyFont="1" applyFill="1" applyBorder="1" applyAlignment="1">
      <alignment vertical="center" wrapText="1"/>
    </xf>
    <xf numFmtId="38" fontId="5" fillId="0" borderId="0" xfId="2" applyFont="1" applyFill="1" applyBorder="1" applyAlignment="1">
      <alignment vertical="center"/>
    </xf>
    <xf numFmtId="38" fontId="5" fillId="0" borderId="0" xfId="2" applyFont="1" applyFill="1" applyBorder="1" applyAlignment="1">
      <alignment horizontal="center" vertical="center"/>
    </xf>
    <xf numFmtId="176" fontId="5" fillId="0" borderId="0" xfId="2" applyNumberFormat="1" applyFont="1" applyFill="1" applyBorder="1" applyAlignment="1">
      <alignment horizontal="center" vertical="center"/>
    </xf>
    <xf numFmtId="10" fontId="5" fillId="0" borderId="0" xfId="1" applyNumberFormat="1" applyFont="1" applyFill="1" applyBorder="1" applyAlignment="1">
      <alignment vertical="center"/>
    </xf>
    <xf numFmtId="38" fontId="4" fillId="0" borderId="0" xfId="2" applyFont="1" applyFill="1" applyBorder="1" applyAlignment="1">
      <alignment vertical="center"/>
    </xf>
    <xf numFmtId="38" fontId="4" fillId="0" borderId="0" xfId="2" applyFont="1" applyFill="1" applyBorder="1" applyAlignment="1">
      <alignment vertical="center" wrapText="1"/>
    </xf>
    <xf numFmtId="0" fontId="4" fillId="0" borderId="0" xfId="4" applyFont="1">
      <alignment vertical="center"/>
    </xf>
    <xf numFmtId="38" fontId="14" fillId="0" borderId="0" xfId="2" applyFont="1" applyFill="1" applyBorder="1" applyAlignment="1">
      <alignment horizontal="right" vertical="center"/>
    </xf>
    <xf numFmtId="38" fontId="11" fillId="0" borderId="0" xfId="2" applyFont="1" applyFill="1" applyBorder="1" applyAlignment="1">
      <alignment vertical="center"/>
    </xf>
    <xf numFmtId="176" fontId="15" fillId="0" borderId="0" xfId="2" applyNumberFormat="1" applyFont="1" applyFill="1" applyBorder="1" applyAlignment="1">
      <alignment horizontal="right" vertical="center"/>
    </xf>
    <xf numFmtId="38" fontId="16" fillId="0" borderId="0" xfId="2" applyFont="1" applyFill="1" applyBorder="1" applyAlignment="1">
      <alignment horizontal="right" vertical="center"/>
    </xf>
    <xf numFmtId="10" fontId="14" fillId="0" borderId="0" xfId="1" applyNumberFormat="1" applyFont="1" applyFill="1" applyBorder="1" applyAlignment="1">
      <alignment horizontal="right" vertical="center"/>
    </xf>
    <xf numFmtId="38" fontId="12" fillId="0" borderId="0" xfId="2" applyFont="1" applyFill="1" applyBorder="1" applyAlignment="1">
      <alignment horizontal="right" vertical="center"/>
    </xf>
    <xf numFmtId="38" fontId="17" fillId="5" borderId="0" xfId="2" applyFont="1" applyFill="1" applyBorder="1" applyAlignment="1">
      <alignment vertical="center"/>
    </xf>
    <xf numFmtId="38" fontId="18" fillId="0" borderId="0" xfId="2" applyFont="1" applyFill="1" applyBorder="1" applyAlignment="1">
      <alignment horizontal="right" vertical="center"/>
    </xf>
    <xf numFmtId="38" fontId="18" fillId="0" borderId="0" xfId="2" applyFont="1" applyFill="1" applyBorder="1" applyAlignment="1">
      <alignment vertical="center"/>
    </xf>
    <xf numFmtId="176" fontId="19" fillId="0" borderId="0" xfId="2" applyNumberFormat="1" applyFont="1" applyFill="1" applyBorder="1" applyAlignment="1">
      <alignment horizontal="right" vertical="center"/>
    </xf>
    <xf numFmtId="38" fontId="20" fillId="0" borderId="0" xfId="2" applyFont="1" applyFill="1" applyBorder="1" applyAlignment="1">
      <alignment horizontal="right" vertical="center"/>
    </xf>
    <xf numFmtId="10" fontId="18" fillId="0" borderId="0" xfId="1" applyNumberFormat="1" applyFont="1" applyFill="1" applyBorder="1" applyAlignment="1">
      <alignment horizontal="right" vertical="center"/>
    </xf>
    <xf numFmtId="38" fontId="21" fillId="0" borderId="0" xfId="2" applyFont="1" applyFill="1" applyBorder="1" applyAlignment="1">
      <alignment horizontal="right" vertical="center"/>
    </xf>
    <xf numFmtId="38" fontId="22" fillId="0" borderId="0" xfId="2" applyFont="1" applyFill="1" applyBorder="1" applyAlignment="1">
      <alignment vertical="center"/>
    </xf>
    <xf numFmtId="38" fontId="23" fillId="5" borderId="0" xfId="2" applyFont="1" applyFill="1" applyBorder="1" applyAlignment="1">
      <alignment vertical="center"/>
    </xf>
    <xf numFmtId="38" fontId="24" fillId="0" borderId="0" xfId="2" applyFont="1" applyFill="1" applyBorder="1" applyAlignment="1">
      <alignment horizontal="left" vertical="center" wrapText="1"/>
    </xf>
    <xf numFmtId="0" fontId="25" fillId="3" borderId="0" xfId="4" applyFont="1" applyFill="1">
      <alignment vertical="center"/>
    </xf>
    <xf numFmtId="38" fontId="9" fillId="0" borderId="0" xfId="2" applyFont="1" applyFill="1" applyBorder="1" applyAlignment="1">
      <alignment vertical="center"/>
    </xf>
    <xf numFmtId="38" fontId="25" fillId="3" borderId="0" xfId="2" applyFont="1" applyFill="1" applyBorder="1" applyAlignment="1">
      <alignment horizontal="right" vertical="center"/>
    </xf>
    <xf numFmtId="38" fontId="25" fillId="0" borderId="0" xfId="2" applyFont="1" applyFill="1" applyBorder="1" applyAlignment="1">
      <alignment vertical="center"/>
    </xf>
    <xf numFmtId="176" fontId="26" fillId="0" borderId="0" xfId="2" applyNumberFormat="1" applyFont="1" applyFill="1" applyBorder="1" applyAlignment="1">
      <alignment horizontal="right" vertical="center"/>
    </xf>
    <xf numFmtId="38" fontId="27" fillId="0" borderId="0" xfId="2" applyFont="1" applyFill="1" applyBorder="1" applyAlignment="1">
      <alignment horizontal="right" vertical="center"/>
    </xf>
    <xf numFmtId="38" fontId="22" fillId="0" borderId="0" xfId="2" applyFont="1" applyFill="1" applyBorder="1" applyAlignment="1">
      <alignment horizontal="right" vertical="center"/>
    </xf>
    <xf numFmtId="10" fontId="27" fillId="0" borderId="0" xfId="1" applyNumberFormat="1" applyFont="1" applyFill="1" applyBorder="1" applyAlignment="1">
      <alignment horizontal="right" vertical="center"/>
    </xf>
    <xf numFmtId="38" fontId="25" fillId="3" borderId="0" xfId="2" applyFont="1" applyFill="1" applyBorder="1" applyAlignment="1">
      <alignment vertical="center"/>
    </xf>
    <xf numFmtId="38" fontId="22" fillId="5" borderId="0" xfId="2" applyFont="1" applyFill="1" applyBorder="1" applyAlignment="1">
      <alignment vertical="center"/>
    </xf>
    <xf numFmtId="38" fontId="24" fillId="0" borderId="0" xfId="2" applyFont="1" applyFill="1" applyBorder="1" applyAlignment="1">
      <alignment vertical="center" wrapText="1"/>
    </xf>
    <xf numFmtId="38" fontId="9" fillId="0" borderId="0" xfId="2" applyFont="1" applyFill="1" applyBorder="1" applyAlignment="1">
      <alignment horizontal="right" vertical="center"/>
    </xf>
    <xf numFmtId="38" fontId="25" fillId="0" borderId="0" xfId="2" applyFont="1" applyFill="1" applyBorder="1" applyAlignment="1">
      <alignment horizontal="right" vertical="center"/>
    </xf>
    <xf numFmtId="176" fontId="22" fillId="0" borderId="0" xfId="2" applyNumberFormat="1" applyFont="1" applyFill="1" applyBorder="1" applyAlignment="1">
      <alignment horizontal="right" vertical="center"/>
    </xf>
    <xf numFmtId="38" fontId="30" fillId="0" borderId="0" xfId="2" applyFont="1" applyFill="1" applyBorder="1" applyAlignment="1">
      <alignment horizontal="left" vertical="center"/>
    </xf>
    <xf numFmtId="0" fontId="25" fillId="0" borderId="0" xfId="4" applyFont="1">
      <alignment vertical="center"/>
    </xf>
    <xf numFmtId="38" fontId="26" fillId="0" borderId="0" xfId="2" applyFont="1" applyFill="1" applyBorder="1" applyAlignment="1">
      <alignment horizontal="right" vertical="center"/>
    </xf>
    <xf numFmtId="38" fontId="31" fillId="0" borderId="0" xfId="2" applyFont="1" applyFill="1" applyBorder="1" applyAlignment="1">
      <alignment vertical="center"/>
    </xf>
    <xf numFmtId="38" fontId="31" fillId="0" borderId="0" xfId="2" applyFont="1" applyFill="1" applyBorder="1" applyAlignment="1">
      <alignment vertical="center" wrapText="1"/>
    </xf>
    <xf numFmtId="0" fontId="32" fillId="0" borderId="0" xfId="4" applyFont="1">
      <alignment vertical="center"/>
    </xf>
    <xf numFmtId="38" fontId="31" fillId="0" borderId="0" xfId="2" applyFont="1" applyFill="1" applyBorder="1" applyAlignment="1">
      <alignment horizontal="right" vertical="center"/>
    </xf>
    <xf numFmtId="38" fontId="14" fillId="0" borderId="0" xfId="2" applyFont="1" applyFill="1" applyBorder="1" applyAlignment="1">
      <alignment vertical="center"/>
    </xf>
    <xf numFmtId="176" fontId="14" fillId="0" borderId="0" xfId="2" applyNumberFormat="1" applyFont="1" applyFill="1" applyBorder="1" applyAlignment="1">
      <alignment horizontal="right" vertical="center"/>
    </xf>
    <xf numFmtId="38" fontId="33" fillId="0" borderId="0" xfId="2" applyFont="1" applyFill="1" applyBorder="1" applyAlignment="1">
      <alignment horizontal="right" vertical="center"/>
    </xf>
    <xf numFmtId="38" fontId="24" fillId="0" borderId="0" xfId="2" applyFont="1" applyFill="1" applyBorder="1" applyAlignment="1">
      <alignment vertical="center"/>
    </xf>
    <xf numFmtId="38" fontId="24" fillId="0" borderId="0" xfId="2" applyFont="1" applyFill="1" applyBorder="1" applyAlignment="1">
      <alignment horizontal="right" vertical="center"/>
    </xf>
    <xf numFmtId="38" fontId="27" fillId="0" borderId="0" xfId="2" applyFont="1" applyFill="1" applyBorder="1" applyAlignment="1">
      <alignment vertical="center"/>
    </xf>
    <xf numFmtId="176" fontId="27" fillId="0" borderId="0" xfId="2" applyNumberFormat="1" applyFont="1" applyFill="1" applyBorder="1" applyAlignment="1">
      <alignment horizontal="right" vertical="center"/>
    </xf>
    <xf numFmtId="10" fontId="34" fillId="0" borderId="0" xfId="1" applyNumberFormat="1" applyFont="1" applyFill="1" applyBorder="1" applyAlignment="1">
      <alignment horizontal="right" vertical="center"/>
    </xf>
    <xf numFmtId="38" fontId="35" fillId="0" borderId="0" xfId="2" applyFont="1" applyFill="1" applyBorder="1" applyAlignment="1">
      <alignment horizontal="right" vertical="center"/>
    </xf>
    <xf numFmtId="38" fontId="36" fillId="0" borderId="0" xfId="2" applyFont="1" applyFill="1" applyBorder="1" applyAlignment="1">
      <alignment horizontal="right" vertical="center"/>
    </xf>
    <xf numFmtId="38" fontId="24" fillId="0" borderId="0" xfId="2" applyFont="1" applyFill="1" applyBorder="1" applyAlignment="1">
      <alignment horizontal="left" vertical="center"/>
    </xf>
    <xf numFmtId="38" fontId="27" fillId="0" borderId="0" xfId="2" applyFont="1" applyFill="1" applyBorder="1" applyAlignment="1">
      <alignment horizontal="left" vertical="center"/>
    </xf>
    <xf numFmtId="38" fontId="37" fillId="3" borderId="0" xfId="2" applyFont="1" applyFill="1" applyBorder="1" applyAlignment="1">
      <alignment vertical="center"/>
    </xf>
    <xf numFmtId="38" fontId="37" fillId="0" borderId="0" xfId="2" applyFont="1" applyFill="1" applyBorder="1" applyAlignment="1">
      <alignment horizontal="left" vertical="center"/>
    </xf>
    <xf numFmtId="176" fontId="34" fillId="0" borderId="0" xfId="2" applyNumberFormat="1" applyFont="1" applyFill="1" applyBorder="1" applyAlignment="1">
      <alignment horizontal="right" vertical="center"/>
    </xf>
    <xf numFmtId="38" fontId="34" fillId="0" borderId="0" xfId="2" applyFont="1" applyFill="1" applyBorder="1" applyAlignment="1">
      <alignment horizontal="right" vertical="center"/>
    </xf>
    <xf numFmtId="38" fontId="21" fillId="5" borderId="0" xfId="2" applyFont="1" applyFill="1" applyBorder="1" applyAlignment="1">
      <alignment vertical="center"/>
    </xf>
    <xf numFmtId="38" fontId="37" fillId="3" borderId="0" xfId="2" applyFont="1" applyFill="1" applyBorder="1" applyAlignment="1">
      <alignment horizontal="right" vertical="center"/>
    </xf>
    <xf numFmtId="38" fontId="7" fillId="2" borderId="0" xfId="2" applyFont="1" applyFill="1" applyBorder="1" applyAlignment="1">
      <alignment vertical="center"/>
    </xf>
    <xf numFmtId="38" fontId="24" fillId="2" borderId="0" xfId="2" applyFont="1" applyFill="1" applyBorder="1" applyAlignment="1">
      <alignment vertical="center"/>
    </xf>
    <xf numFmtId="38" fontId="24" fillId="2" borderId="0" xfId="2" applyFont="1" applyFill="1" applyBorder="1" applyAlignment="1">
      <alignment vertical="center" wrapText="1"/>
    </xf>
    <xf numFmtId="38" fontId="25" fillId="2" borderId="0" xfId="2" applyFont="1" applyFill="1" applyBorder="1" applyAlignment="1">
      <alignment vertical="center"/>
    </xf>
    <xf numFmtId="38" fontId="38" fillId="2" borderId="0" xfId="2" applyFont="1" applyFill="1" applyBorder="1" applyAlignment="1">
      <alignment vertical="center"/>
    </xf>
    <xf numFmtId="38" fontId="38" fillId="2" borderId="0" xfId="2" applyFont="1" applyFill="1" applyBorder="1" applyAlignment="1">
      <alignment horizontal="right" vertical="center"/>
    </xf>
    <xf numFmtId="176" fontId="11" fillId="2" borderId="0" xfId="2" applyNumberFormat="1" applyFont="1" applyFill="1" applyBorder="1" applyAlignment="1">
      <alignment horizontal="center" vertical="center"/>
    </xf>
    <xf numFmtId="6" fontId="38" fillId="2" borderId="0" xfId="2" applyNumberFormat="1" applyFont="1" applyFill="1" applyBorder="1" applyAlignment="1">
      <alignment vertical="center"/>
    </xf>
    <xf numFmtId="10" fontId="38" fillId="2" borderId="0" xfId="1" applyNumberFormat="1" applyFont="1" applyFill="1" applyBorder="1" applyAlignment="1">
      <alignment horizontal="right" vertical="center"/>
    </xf>
    <xf numFmtId="38" fontId="5" fillId="4" borderId="0" xfId="2" applyFont="1" applyFill="1" applyBorder="1" applyAlignment="1">
      <alignment vertical="center"/>
    </xf>
    <xf numFmtId="38" fontId="17" fillId="4" borderId="0" xfId="2" applyFont="1" applyFill="1" applyBorder="1" applyAlignment="1">
      <alignment vertical="center"/>
    </xf>
    <xf numFmtId="0" fontId="7" fillId="0" borderId="0" xfId="4" applyFont="1">
      <alignment vertical="center"/>
    </xf>
    <xf numFmtId="0" fontId="7" fillId="0" borderId="0" xfId="4" applyFont="1" applyAlignment="1">
      <alignment vertical="center" wrapText="1"/>
    </xf>
    <xf numFmtId="0" fontId="39" fillId="0" borderId="0" xfId="4" applyFont="1">
      <alignment vertical="center"/>
    </xf>
    <xf numFmtId="38" fontId="39" fillId="0" borderId="0" xfId="2" applyFont="1" applyFill="1" applyBorder="1" applyAlignment="1">
      <alignment vertical="center"/>
    </xf>
    <xf numFmtId="176" fontId="39" fillId="0" borderId="0" xfId="4" applyNumberFormat="1" applyFont="1">
      <alignment vertical="center"/>
    </xf>
    <xf numFmtId="10" fontId="39" fillId="0" borderId="0" xfId="1" applyNumberFormat="1" applyFont="1" applyFill="1" applyBorder="1" applyAlignment="1">
      <alignment vertical="center"/>
    </xf>
    <xf numFmtId="38" fontId="5" fillId="5" borderId="0" xfId="2" applyFont="1" applyFill="1" applyBorder="1" applyAlignment="1">
      <alignment vertical="center"/>
    </xf>
    <xf numFmtId="0" fontId="6" fillId="0" borderId="3" xfId="4" applyFont="1" applyBorder="1">
      <alignment vertical="center"/>
    </xf>
    <xf numFmtId="0" fontId="4" fillId="0" borderId="3" xfId="4" applyFont="1" applyBorder="1">
      <alignment vertical="center"/>
    </xf>
    <xf numFmtId="0" fontId="4" fillId="0" borderId="3" xfId="4" applyFont="1" applyBorder="1" applyAlignment="1">
      <alignment vertical="center" wrapText="1"/>
    </xf>
    <xf numFmtId="0" fontId="12" fillId="0" borderId="3" xfId="4" applyFont="1" applyBorder="1">
      <alignment vertical="center"/>
    </xf>
    <xf numFmtId="38" fontId="12" fillId="0" borderId="3" xfId="2" applyFont="1" applyFill="1" applyBorder="1" applyAlignment="1">
      <alignment horizontal="right" vertical="center"/>
    </xf>
    <xf numFmtId="38" fontId="12" fillId="0" borderId="3" xfId="2" applyFont="1" applyFill="1" applyBorder="1" applyAlignment="1">
      <alignment vertical="center"/>
    </xf>
    <xf numFmtId="38" fontId="5" fillId="0" borderId="3" xfId="2" applyFont="1" applyFill="1" applyBorder="1" applyAlignment="1">
      <alignment horizontal="right" vertical="center"/>
    </xf>
    <xf numFmtId="176" fontId="12" fillId="0" borderId="3" xfId="4" applyNumberFormat="1" applyFont="1" applyBorder="1">
      <alignment vertical="center"/>
    </xf>
    <xf numFmtId="38" fontId="5" fillId="0" borderId="3" xfId="3" applyFont="1" applyFill="1" applyBorder="1" applyAlignment="1">
      <alignment horizontal="right" vertical="center"/>
    </xf>
    <xf numFmtId="6" fontId="12" fillId="0" borderId="3" xfId="4" applyNumberFormat="1" applyFont="1" applyBorder="1">
      <alignment vertical="center"/>
    </xf>
    <xf numFmtId="10" fontId="5" fillId="0" borderId="3" xfId="1" applyNumberFormat="1" applyFont="1" applyFill="1" applyBorder="1" applyAlignment="1">
      <alignment horizontal="right" vertical="center"/>
    </xf>
    <xf numFmtId="38" fontId="5" fillId="0" borderId="3" xfId="2" applyFont="1" applyFill="1" applyBorder="1" applyAlignment="1">
      <alignment vertical="center"/>
    </xf>
    <xf numFmtId="38" fontId="17" fillId="5" borderId="3" xfId="2" applyFont="1" applyFill="1" applyBorder="1" applyAlignment="1">
      <alignment vertical="center"/>
    </xf>
    <xf numFmtId="0" fontId="6" fillId="0" borderId="0" xfId="4" applyFont="1" applyAlignment="1">
      <alignment horizontal="left" vertical="center"/>
    </xf>
    <xf numFmtId="0" fontId="6" fillId="0" borderId="0" xfId="4" applyFont="1" applyAlignment="1">
      <alignment horizontal="left" vertical="center" wrapText="1"/>
    </xf>
    <xf numFmtId="38" fontId="6" fillId="0" borderId="0" xfId="2" applyFont="1" applyFill="1" applyBorder="1" applyAlignment="1">
      <alignment horizontal="left" vertical="center"/>
    </xf>
    <xf numFmtId="38" fontId="6" fillId="0" borderId="0" xfId="3" applyFont="1" applyFill="1" applyBorder="1" applyAlignment="1">
      <alignment vertical="center"/>
    </xf>
    <xf numFmtId="38" fontId="22" fillId="5" borderId="0" xfId="3" applyFont="1" applyFill="1" applyBorder="1" applyAlignment="1">
      <alignment vertical="center"/>
    </xf>
    <xf numFmtId="0" fontId="24" fillId="0" borderId="0" xfId="4" applyFont="1">
      <alignment vertical="center"/>
    </xf>
    <xf numFmtId="38" fontId="22" fillId="0" borderId="0" xfId="3" applyFont="1" applyFill="1" applyBorder="1" applyAlignment="1">
      <alignment vertical="center"/>
    </xf>
    <xf numFmtId="38" fontId="22" fillId="4" borderId="0" xfId="3" applyFont="1" applyFill="1" applyBorder="1" applyAlignment="1">
      <alignment vertical="center"/>
    </xf>
    <xf numFmtId="38" fontId="41" fillId="0" borderId="3" xfId="3" applyFont="1" applyFill="1" applyBorder="1" applyAlignment="1">
      <alignment vertical="center"/>
    </xf>
    <xf numFmtId="38" fontId="22" fillId="0" borderId="0" xfId="3" applyFont="1" applyFill="1" applyBorder="1" applyAlignment="1">
      <alignment horizontal="right" vertical="center"/>
    </xf>
    <xf numFmtId="0" fontId="9" fillId="5" borderId="0" xfId="4" applyFont="1" applyFill="1" applyAlignment="1">
      <alignment horizontal="center" vertical="center"/>
    </xf>
    <xf numFmtId="0" fontId="10" fillId="5" borderId="0" xfId="0" applyFont="1" applyFill="1" applyAlignment="1">
      <alignment vertical="center"/>
    </xf>
    <xf numFmtId="0" fontId="9" fillId="5" borderId="0" xfId="4" applyFont="1" applyFill="1" applyAlignment="1">
      <alignment horizontal="center" vertical="center" wrapText="1"/>
    </xf>
    <xf numFmtId="38" fontId="9" fillId="5" borderId="0" xfId="2" applyFont="1" applyFill="1" applyBorder="1" applyAlignment="1">
      <alignment horizontal="center" vertical="center"/>
    </xf>
    <xf numFmtId="0" fontId="9" fillId="5" borderId="0" xfId="4" applyFont="1" applyFill="1">
      <alignment vertical="center"/>
    </xf>
    <xf numFmtId="38" fontId="6" fillId="0" borderId="18" xfId="2" applyFont="1" applyFill="1" applyBorder="1" applyAlignment="1">
      <alignment vertical="center" wrapText="1"/>
    </xf>
    <xf numFmtId="0" fontId="6" fillId="0" borderId="0" xfId="0" applyFont="1"/>
    <xf numFmtId="0" fontId="6" fillId="0" borderId="1" xfId="0" applyFont="1" applyBorder="1"/>
    <xf numFmtId="0" fontId="9" fillId="0" borderId="0" xfId="0" applyFont="1"/>
    <xf numFmtId="0" fontId="6" fillId="0" borderId="0" xfId="0" applyFont="1" applyAlignment="1">
      <alignment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xf>
    <xf numFmtId="0" fontId="6" fillId="0" borderId="17" xfId="0" applyFont="1" applyBorder="1" applyAlignment="1">
      <alignment horizontal="center" vertical="center" wrapText="1"/>
    </xf>
    <xf numFmtId="0" fontId="6" fillId="0" borderId="0" xfId="0" applyFont="1" applyAlignment="1">
      <alignment vertical="center"/>
    </xf>
    <xf numFmtId="0" fontId="6" fillId="0" borderId="22" xfId="0" applyFont="1" applyBorder="1" applyAlignment="1">
      <alignment wrapText="1"/>
    </xf>
    <xf numFmtId="10" fontId="6" fillId="0" borderId="23" xfId="0" applyNumberFormat="1" applyFont="1" applyBorder="1"/>
    <xf numFmtId="0" fontId="6" fillId="0" borderId="23" xfId="0" applyFont="1" applyBorder="1" applyAlignment="1">
      <alignment wrapText="1"/>
    </xf>
    <xf numFmtId="0" fontId="6" fillId="0" borderId="23" xfId="0" applyFont="1" applyBorder="1"/>
    <xf numFmtId="10" fontId="6" fillId="0" borderId="18" xfId="0" applyNumberFormat="1" applyFont="1" applyBorder="1"/>
    <xf numFmtId="0" fontId="6" fillId="0" borderId="18" xfId="0" applyFont="1" applyBorder="1" applyAlignment="1">
      <alignment wrapText="1"/>
    </xf>
    <xf numFmtId="0" fontId="6" fillId="0" borderId="18" xfId="0" applyFont="1" applyBorder="1"/>
    <xf numFmtId="0" fontId="6" fillId="0" borderId="17" xfId="0" applyFont="1" applyBorder="1" applyAlignment="1">
      <alignment wrapText="1"/>
    </xf>
    <xf numFmtId="10" fontId="6" fillId="0" borderId="17" xfId="0" applyNumberFormat="1" applyFont="1" applyBorder="1"/>
    <xf numFmtId="0" fontId="6" fillId="0" borderId="17" xfId="0" applyFont="1" applyBorder="1"/>
    <xf numFmtId="0" fontId="6" fillId="0" borderId="19" xfId="0" applyFont="1" applyBorder="1" applyAlignment="1">
      <alignment wrapText="1"/>
    </xf>
    <xf numFmtId="10" fontId="6" fillId="0" borderId="19" xfId="0" applyNumberFormat="1" applyFont="1" applyBorder="1"/>
    <xf numFmtId="0" fontId="6" fillId="0" borderId="19" xfId="0" applyFont="1" applyBorder="1"/>
    <xf numFmtId="0" fontId="9" fillId="0" borderId="0" xfId="0" applyFont="1" applyAlignment="1">
      <alignment wrapText="1"/>
    </xf>
    <xf numFmtId="0" fontId="6" fillId="0" borderId="0" xfId="0" applyFont="1" applyAlignment="1">
      <alignment horizontal="center" vertical="center"/>
    </xf>
    <xf numFmtId="0" fontId="6" fillId="0" borderId="0" xfId="0" applyFont="1" applyAlignment="1">
      <alignment vertical="center" wrapText="1"/>
    </xf>
    <xf numFmtId="0" fontId="44" fillId="0" borderId="0" xfId="0" applyFont="1" applyAlignment="1">
      <alignment horizontal="right" vertical="center"/>
    </xf>
    <xf numFmtId="38" fontId="6" fillId="0" borderId="0" xfId="2" applyFont="1" applyAlignment="1">
      <alignment horizontal="right" vertical="center"/>
    </xf>
    <xf numFmtId="0" fontId="6" fillId="2" borderId="8" xfId="0" applyFont="1" applyFill="1" applyBorder="1" applyAlignment="1">
      <alignment horizontal="center" vertical="center"/>
    </xf>
    <xf numFmtId="0" fontId="24" fillId="2" borderId="5" xfId="0" applyFont="1" applyFill="1" applyBorder="1" applyAlignment="1">
      <alignment vertical="center"/>
    </xf>
    <xf numFmtId="0" fontId="6" fillId="2" borderId="5" xfId="0" applyFont="1" applyFill="1" applyBorder="1" applyAlignment="1">
      <alignment vertical="center"/>
    </xf>
    <xf numFmtId="38" fontId="6" fillId="2" borderId="5" xfId="2" applyFont="1" applyFill="1" applyBorder="1" applyAlignment="1">
      <alignment horizontal="right" vertical="center"/>
    </xf>
    <xf numFmtId="0" fontId="6" fillId="2" borderId="8" xfId="0" applyFont="1" applyFill="1" applyBorder="1" applyAlignment="1">
      <alignment horizontal="center" vertical="center" wrapText="1"/>
    </xf>
    <xf numFmtId="0" fontId="6" fillId="2" borderId="5" xfId="0" applyFont="1" applyFill="1" applyBorder="1" applyAlignment="1">
      <alignment horizontal="center" vertical="center" wrapText="1"/>
    </xf>
    <xf numFmtId="38" fontId="6" fillId="2" borderId="5" xfId="2" applyFont="1" applyFill="1" applyBorder="1" applyAlignment="1">
      <alignment horizontal="center" vertical="center" wrapText="1"/>
    </xf>
    <xf numFmtId="0" fontId="6" fillId="0" borderId="0" xfId="0" applyFont="1" applyAlignment="1">
      <alignment horizontal="center" vertical="center" wrapText="1"/>
    </xf>
    <xf numFmtId="0" fontId="28" fillId="0" borderId="10" xfId="0" applyFont="1" applyBorder="1" applyAlignment="1">
      <alignment horizontal="center" vertical="center"/>
    </xf>
    <xf numFmtId="0" fontId="28" fillId="0" borderId="6" xfId="0" applyFont="1" applyBorder="1" applyAlignment="1">
      <alignment vertical="center"/>
    </xf>
    <xf numFmtId="0" fontId="6" fillId="0" borderId="6" xfId="0" applyFont="1" applyBorder="1" applyAlignment="1">
      <alignment horizontal="center" vertical="center"/>
    </xf>
    <xf numFmtId="14" fontId="6" fillId="0" borderId="6" xfId="0" applyNumberFormat="1" applyFont="1" applyBorder="1" applyAlignment="1">
      <alignment horizontal="center" vertical="center"/>
    </xf>
    <xf numFmtId="0" fontId="6" fillId="0" borderId="6" xfId="0" applyFont="1" applyBorder="1" applyAlignment="1">
      <alignment horizontal="left" vertical="center" wrapText="1" indent="1"/>
    </xf>
    <xf numFmtId="38" fontId="6" fillId="0" borderId="6" xfId="2" applyFont="1" applyBorder="1" applyAlignment="1">
      <alignment horizontal="right" vertical="center"/>
    </xf>
    <xf numFmtId="38" fontId="6" fillId="0" borderId="0" xfId="2" applyFont="1" applyBorder="1" applyAlignment="1">
      <alignment vertical="center"/>
    </xf>
    <xf numFmtId="0" fontId="28" fillId="0" borderId="5" xfId="0" applyFont="1" applyBorder="1" applyAlignment="1">
      <alignment vertical="center"/>
    </xf>
    <xf numFmtId="0" fontId="6" fillId="0" borderId="5" xfId="0" applyFont="1" applyBorder="1" applyAlignment="1">
      <alignment horizontal="center" vertical="center"/>
    </xf>
    <xf numFmtId="0" fontId="6" fillId="0" borderId="5" xfId="0" applyFont="1" applyBorder="1" applyAlignment="1">
      <alignment horizontal="left" vertical="center" wrapText="1" indent="1"/>
    </xf>
    <xf numFmtId="38" fontId="6" fillId="0" borderId="5" xfId="2" applyFont="1" applyBorder="1" applyAlignment="1">
      <alignment horizontal="right" vertical="center"/>
    </xf>
    <xf numFmtId="0" fontId="6" fillId="0" borderId="7" xfId="0" applyFont="1" applyBorder="1" applyAlignment="1">
      <alignment horizontal="left" vertical="center" indent="1"/>
    </xf>
    <xf numFmtId="0" fontId="6" fillId="0" borderId="0" xfId="0" applyFont="1" applyAlignment="1">
      <alignment horizontal="right" vertical="center"/>
    </xf>
    <xf numFmtId="0" fontId="6" fillId="2" borderId="12" xfId="0" applyFont="1" applyFill="1" applyBorder="1" applyAlignment="1">
      <alignment horizontal="center" vertical="center"/>
    </xf>
    <xf numFmtId="0" fontId="24" fillId="2" borderId="4" xfId="0" applyFont="1" applyFill="1" applyBorder="1" applyAlignment="1">
      <alignment vertical="center"/>
    </xf>
    <xf numFmtId="0" fontId="6" fillId="2" borderId="4" xfId="0" applyFont="1" applyFill="1" applyBorder="1" applyAlignment="1">
      <alignment vertical="center"/>
    </xf>
    <xf numFmtId="0" fontId="6" fillId="2" borderId="4" xfId="0" applyFont="1" applyFill="1" applyBorder="1" applyAlignment="1">
      <alignment vertical="center" wrapText="1"/>
    </xf>
    <xf numFmtId="38" fontId="6" fillId="2" borderId="4" xfId="2" applyFont="1" applyFill="1" applyBorder="1" applyAlignment="1">
      <alignment horizontal="right" vertical="center"/>
    </xf>
    <xf numFmtId="14" fontId="6" fillId="0" borderId="6" xfId="0" applyNumberFormat="1" applyFont="1" applyBorder="1" applyAlignment="1">
      <alignment horizontal="left" vertical="center" wrapText="1"/>
    </xf>
    <xf numFmtId="0" fontId="6" fillId="0" borderId="6" xfId="0" applyFont="1" applyBorder="1" applyAlignment="1">
      <alignment horizontal="left" vertical="center" wrapText="1"/>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38" fontId="6" fillId="0" borderId="14" xfId="2" applyFont="1" applyBorder="1" applyAlignment="1">
      <alignment horizontal="right" vertical="center"/>
    </xf>
    <xf numFmtId="0" fontId="6" fillId="0" borderId="20" xfId="0" applyFont="1" applyBorder="1" applyAlignment="1">
      <alignment horizontal="right" vertical="center"/>
    </xf>
    <xf numFmtId="0" fontId="6" fillId="0" borderId="2" xfId="0" applyFont="1" applyBorder="1" applyAlignment="1">
      <alignment horizontal="right" vertical="center"/>
    </xf>
    <xf numFmtId="0" fontId="6" fillId="2" borderId="5" xfId="0" applyFont="1" applyFill="1" applyBorder="1" applyAlignment="1">
      <alignment horizontal="center" vertical="center"/>
    </xf>
    <xf numFmtId="14" fontId="6" fillId="0" borderId="6" xfId="0" applyNumberFormat="1" applyFont="1" applyBorder="1" applyAlignment="1">
      <alignment horizontal="left" vertical="center"/>
    </xf>
    <xf numFmtId="0" fontId="6" fillId="0" borderId="6" xfId="0" applyFont="1" applyBorder="1" applyAlignment="1">
      <alignment horizontal="left" vertical="center"/>
    </xf>
    <xf numFmtId="0" fontId="6" fillId="0" borderId="5" xfId="0" applyFont="1" applyBorder="1" applyAlignment="1">
      <alignment horizontal="left" vertical="center"/>
    </xf>
    <xf numFmtId="0" fontId="6" fillId="0" borderId="7" xfId="0" applyFont="1" applyBorder="1" applyAlignment="1">
      <alignment horizontal="left" vertical="center"/>
    </xf>
    <xf numFmtId="0" fontId="6" fillId="2" borderId="21"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6" xfId="0" applyFont="1" applyFill="1" applyBorder="1" applyAlignment="1">
      <alignment horizontal="center" vertical="center" wrapText="1"/>
    </xf>
    <xf numFmtId="38" fontId="6" fillId="0" borderId="25" xfId="2" applyFont="1" applyBorder="1" applyAlignment="1">
      <alignment vertical="center"/>
    </xf>
    <xf numFmtId="0" fontId="6" fillId="0" borderId="0" xfId="0" applyFont="1" applyAlignment="1">
      <alignment horizontal="left" vertical="center" wrapText="1"/>
    </xf>
    <xf numFmtId="38" fontId="6" fillId="0" borderId="0" xfId="2" applyFont="1" applyBorder="1" applyAlignment="1">
      <alignment horizontal="right" vertical="center"/>
    </xf>
    <xf numFmtId="38" fontId="6" fillId="0" borderId="0" xfId="2" applyFont="1" applyBorder="1" applyAlignment="1">
      <alignment horizontal="center" vertical="center"/>
    </xf>
    <xf numFmtId="0" fontId="6" fillId="2" borderId="12" xfId="0" applyFont="1" applyFill="1" applyBorder="1" applyAlignment="1">
      <alignment horizontal="left" vertical="center"/>
    </xf>
    <xf numFmtId="38" fontId="6" fillId="0" borderId="6" xfId="2" applyFont="1" applyBorder="1" applyAlignment="1">
      <alignment horizontal="center" vertical="center"/>
    </xf>
    <xf numFmtId="38" fontId="6" fillId="0" borderId="15" xfId="2" applyFont="1" applyBorder="1" applyAlignment="1">
      <alignment horizontal="right" vertical="center"/>
    </xf>
    <xf numFmtId="38" fontId="6" fillId="0" borderId="24" xfId="2" applyFont="1" applyBorder="1" applyAlignment="1">
      <alignment horizontal="right" vertical="center"/>
    </xf>
    <xf numFmtId="0" fontId="46" fillId="0" borderId="0" xfId="0" applyFont="1" applyAlignment="1">
      <alignment horizontal="left" vertical="center"/>
    </xf>
    <xf numFmtId="0" fontId="28" fillId="0" borderId="1" xfId="0" applyFont="1" applyBorder="1" applyAlignment="1">
      <alignment vertical="center"/>
    </xf>
    <xf numFmtId="0" fontId="6" fillId="0" borderId="0" xfId="0" applyFont="1" applyAlignment="1">
      <alignment horizontal="left" vertical="center" wrapText="1" indent="1"/>
    </xf>
    <xf numFmtId="0" fontId="6" fillId="2" borderId="13" xfId="0" applyFont="1" applyFill="1" applyBorder="1" applyAlignment="1">
      <alignment vertical="center"/>
    </xf>
    <xf numFmtId="0" fontId="6" fillId="2" borderId="9" xfId="0" applyFont="1" applyFill="1" applyBorder="1" applyAlignment="1">
      <alignment horizontal="center" vertical="center" wrapText="1"/>
    </xf>
    <xf numFmtId="38" fontId="6" fillId="0" borderId="6" xfId="2" applyFont="1" applyBorder="1" applyAlignment="1">
      <alignment vertical="center"/>
    </xf>
    <xf numFmtId="38" fontId="6" fillId="0" borderId="11" xfId="2" applyFont="1" applyBorder="1" applyAlignment="1">
      <alignment horizontal="right" vertical="center"/>
    </xf>
    <xf numFmtId="38" fontId="6" fillId="0" borderId="5" xfId="2" applyFont="1" applyBorder="1" applyAlignment="1">
      <alignment horizontal="center" vertical="center"/>
    </xf>
    <xf numFmtId="38" fontId="6" fillId="0" borderId="5" xfId="2" applyFont="1" applyBorder="1" applyAlignment="1">
      <alignment vertical="center"/>
    </xf>
    <xf numFmtId="38" fontId="6" fillId="0" borderId="9" xfId="2" applyFont="1" applyBorder="1" applyAlignment="1">
      <alignment horizontal="right" vertical="center"/>
    </xf>
    <xf numFmtId="0" fontId="5" fillId="0" borderId="0" xfId="0" applyFont="1"/>
    <xf numFmtId="0" fontId="48" fillId="0" borderId="18" xfId="0" applyFont="1" applyBorder="1" applyAlignment="1">
      <alignment horizontal="center" vertical="center" wrapText="1"/>
    </xf>
    <xf numFmtId="38" fontId="48" fillId="0" borderId="18" xfId="3" applyFont="1" applyBorder="1" applyAlignment="1">
      <alignment horizontal="left" vertical="center" wrapText="1"/>
    </xf>
    <xf numFmtId="38" fontId="48" fillId="0" borderId="18" xfId="3" applyFont="1" applyBorder="1" applyAlignment="1">
      <alignment horizontal="right" vertical="center" wrapText="1"/>
    </xf>
    <xf numFmtId="38" fontId="48" fillId="0" borderId="17" xfId="3" applyFont="1" applyBorder="1" applyAlignment="1">
      <alignment horizontal="left" vertical="center" wrapText="1"/>
    </xf>
    <xf numFmtId="38" fontId="48" fillId="0" borderId="17" xfId="3" applyFont="1" applyBorder="1" applyAlignment="1">
      <alignment horizontal="right" vertical="center" wrapText="1"/>
    </xf>
    <xf numFmtId="38" fontId="48" fillId="0" borderId="12" xfId="3" applyFont="1" applyBorder="1" applyAlignment="1">
      <alignment horizontal="left" vertical="center" wrapText="1"/>
    </xf>
    <xf numFmtId="38" fontId="5" fillId="0" borderId="18" xfId="3" applyFont="1" applyBorder="1" applyAlignment="1">
      <alignment horizontal="right" wrapText="1"/>
    </xf>
    <xf numFmtId="38" fontId="5" fillId="0" borderId="18" xfId="3" applyFont="1" applyBorder="1" applyAlignment="1">
      <alignment horizontal="right"/>
    </xf>
    <xf numFmtId="0" fontId="5" fillId="0" borderId="0" xfId="0" applyFont="1" applyAlignment="1">
      <alignment wrapText="1"/>
    </xf>
    <xf numFmtId="0" fontId="46" fillId="0" borderId="0" xfId="0" applyFont="1" applyAlignment="1">
      <alignment horizontal="left" vertical="center" wrapText="1"/>
    </xf>
    <xf numFmtId="0" fontId="5" fillId="2" borderId="5" xfId="0" applyFont="1" applyFill="1" applyBorder="1" applyAlignment="1">
      <alignment horizontal="center" vertical="center" wrapText="1"/>
    </xf>
    <xf numFmtId="0" fontId="8" fillId="5" borderId="0" xfId="4" applyFont="1" applyFill="1" applyAlignment="1">
      <alignment horizontal="center" vertical="center"/>
    </xf>
    <xf numFmtId="177" fontId="5" fillId="5" borderId="0" xfId="0" applyNumberFormat="1" applyFont="1" applyFill="1" applyAlignment="1">
      <alignment horizontal="right" vertical="center" wrapText="1"/>
    </xf>
    <xf numFmtId="38" fontId="6" fillId="0" borderId="26" xfId="0" applyNumberFormat="1" applyFont="1" applyBorder="1" applyAlignment="1">
      <alignment horizontal="right" vertical="center"/>
    </xf>
    <xf numFmtId="0" fontId="4" fillId="0" borderId="0" xfId="4" applyFont="1" applyAlignment="1">
      <alignment horizontal="center" vertical="center"/>
    </xf>
    <xf numFmtId="0" fontId="5" fillId="0" borderId="0" xfId="0" applyFont="1" applyAlignment="1">
      <alignment vertical="center"/>
    </xf>
    <xf numFmtId="0" fontId="8" fillId="5" borderId="0" xfId="4" applyFont="1" applyFill="1" applyAlignment="1">
      <alignment horizontal="center" vertical="center" wrapText="1"/>
    </xf>
    <xf numFmtId="0" fontId="0" fillId="5" borderId="0" xfId="0" applyFill="1" applyAlignment="1">
      <alignment horizontal="center" vertical="center"/>
    </xf>
    <xf numFmtId="0" fontId="4" fillId="0" borderId="0" xfId="4" applyFont="1" applyAlignment="1">
      <alignment horizontal="center" vertical="center"/>
    </xf>
    <xf numFmtId="0" fontId="5" fillId="0" borderId="0" xfId="0" applyFont="1" applyAlignment="1">
      <alignment vertical="center"/>
    </xf>
    <xf numFmtId="38" fontId="24" fillId="0" borderId="0" xfId="2" applyFont="1" applyFill="1" applyBorder="1" applyAlignment="1">
      <alignment horizontal="left" vertical="center" wrapText="1"/>
    </xf>
    <xf numFmtId="38" fontId="24" fillId="0" borderId="0" xfId="2" applyFont="1" applyFill="1" applyBorder="1" applyAlignment="1">
      <alignment horizontal="left" vertical="center"/>
    </xf>
    <xf numFmtId="0" fontId="6" fillId="0" borderId="0" xfId="4" applyFont="1" applyAlignment="1">
      <alignment horizontal="center" vertical="center"/>
    </xf>
    <xf numFmtId="0" fontId="6" fillId="0" borderId="1" xfId="4" applyFont="1" applyBorder="1" applyAlignment="1">
      <alignment horizontal="center" vertical="center"/>
    </xf>
    <xf numFmtId="0" fontId="6" fillId="0" borderId="0" xfId="4" applyFont="1" applyAlignment="1">
      <alignment horizontal="center" vertical="center" wrapText="1"/>
    </xf>
    <xf numFmtId="0" fontId="9" fillId="3" borderId="0" xfId="4" applyFont="1" applyFill="1" applyAlignment="1">
      <alignment horizontal="center" vertical="center"/>
    </xf>
    <xf numFmtId="0" fontId="0" fillId="0" borderId="0" xfId="0" applyAlignment="1">
      <alignment horizontal="center" vertical="center"/>
    </xf>
    <xf numFmtId="0" fontId="6" fillId="0" borderId="0" xfId="0" applyFont="1" applyAlignment="1">
      <alignment horizontal="center"/>
    </xf>
    <xf numFmtId="0" fontId="42" fillId="0" borderId="0" xfId="0" applyFont="1" applyAlignment="1">
      <alignment horizontal="center"/>
    </xf>
    <xf numFmtId="0" fontId="45" fillId="0" borderId="0" xfId="0" applyFont="1" applyAlignment="1">
      <alignment horizontal="left" vertical="center"/>
    </xf>
    <xf numFmtId="0" fontId="6" fillId="0" borderId="29" xfId="0" applyFont="1" applyBorder="1" applyAlignment="1">
      <alignment horizontal="right" vertical="center"/>
    </xf>
    <xf numFmtId="0" fontId="0" fillId="0" borderId="25" xfId="0" applyBorder="1" applyAlignment="1">
      <alignment horizontal="right" vertical="center"/>
    </xf>
    <xf numFmtId="0" fontId="6" fillId="0" borderId="2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5" xfId="0" applyFont="1" applyBorder="1" applyAlignment="1">
      <alignment horizontal="right" vertical="center"/>
    </xf>
    <xf numFmtId="0" fontId="6" fillId="2" borderId="5" xfId="0" applyFont="1" applyFill="1" applyBorder="1" applyAlignment="1">
      <alignment horizontal="center" vertical="center" wrapText="1"/>
    </xf>
    <xf numFmtId="0" fontId="6" fillId="0" borderId="21" xfId="0" applyFont="1" applyBorder="1" applyAlignment="1">
      <alignment horizontal="center" vertical="center"/>
    </xf>
    <xf numFmtId="0" fontId="6" fillId="0" borderId="15" xfId="0" applyFont="1" applyBorder="1" applyAlignment="1">
      <alignment horizontal="center" vertical="center"/>
    </xf>
    <xf numFmtId="0" fontId="6" fillId="2" borderId="21" xfId="0" applyFont="1" applyFill="1" applyBorder="1" applyAlignment="1">
      <alignment horizontal="center" vertical="center"/>
    </xf>
    <xf numFmtId="0" fontId="6" fillId="2" borderId="15" xfId="0" applyFont="1" applyFill="1" applyBorder="1" applyAlignment="1">
      <alignment horizontal="center" vertical="center"/>
    </xf>
    <xf numFmtId="0" fontId="6" fillId="0" borderId="4" xfId="0" applyFont="1" applyBorder="1" applyAlignment="1">
      <alignment horizontal="center" vertical="center" wrapText="1"/>
    </xf>
    <xf numFmtId="0" fontId="6" fillId="2" borderId="21" xfId="0" applyFont="1" applyFill="1" applyBorder="1" applyAlignment="1">
      <alignment horizontal="center" vertical="center" wrapText="1"/>
    </xf>
    <xf numFmtId="0" fontId="6" fillId="2" borderId="15" xfId="0" applyFont="1" applyFill="1" applyBorder="1" applyAlignment="1">
      <alignment horizontal="center" vertical="center" wrapText="1"/>
    </xf>
    <xf numFmtId="14" fontId="6" fillId="0" borderId="21" xfId="0" applyNumberFormat="1" applyFont="1" applyBorder="1" applyAlignment="1">
      <alignment horizontal="center" vertical="center" wrapText="1"/>
    </xf>
    <xf numFmtId="14" fontId="6" fillId="0" borderId="15" xfId="0" applyNumberFormat="1" applyFont="1" applyBorder="1" applyAlignment="1">
      <alignment horizontal="center" vertical="center" wrapText="1"/>
    </xf>
    <xf numFmtId="14" fontId="6" fillId="0" borderId="21" xfId="0" applyNumberFormat="1" applyFont="1" applyBorder="1" applyAlignment="1">
      <alignment horizontal="center" vertical="center"/>
    </xf>
    <xf numFmtId="14" fontId="6" fillId="0" borderId="15" xfId="0" applyNumberFormat="1" applyFont="1" applyBorder="1" applyAlignment="1">
      <alignment horizontal="center" vertical="center"/>
    </xf>
    <xf numFmtId="0" fontId="6" fillId="2" borderId="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6" xfId="0" applyFont="1" applyFill="1" applyBorder="1" applyAlignment="1">
      <alignment horizontal="center" vertical="center" wrapText="1"/>
    </xf>
    <xf numFmtId="38" fontId="6" fillId="2" borderId="28" xfId="2" applyFont="1" applyFill="1" applyBorder="1" applyAlignment="1">
      <alignment horizontal="center" vertical="center" wrapText="1"/>
    </xf>
    <xf numFmtId="38" fontId="6" fillId="2" borderId="6" xfId="2" applyFont="1" applyFill="1" applyBorder="1" applyAlignment="1">
      <alignment horizontal="center" vertical="center" wrapText="1"/>
    </xf>
    <xf numFmtId="0" fontId="6" fillId="2" borderId="18" xfId="0" applyFont="1" applyFill="1" applyBorder="1" applyAlignment="1">
      <alignment horizontal="left" vertical="center"/>
    </xf>
    <xf numFmtId="0" fontId="6" fillId="2" borderId="12" xfId="0" applyFont="1" applyFill="1" applyBorder="1" applyAlignment="1">
      <alignment horizontal="left" vertical="center"/>
    </xf>
    <xf numFmtId="0" fontId="6" fillId="2" borderId="4" xfId="0" applyFont="1" applyFill="1" applyBorder="1" applyAlignment="1">
      <alignment horizontal="left" vertical="center"/>
    </xf>
    <xf numFmtId="38" fontId="6" fillId="2" borderId="5" xfId="2"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2" borderId="5" xfId="0" applyFont="1" applyFill="1" applyBorder="1" applyAlignment="1">
      <alignment horizontal="center" vertical="center"/>
    </xf>
    <xf numFmtId="0" fontId="6" fillId="0" borderId="3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1" xfId="0" applyFont="1" applyBorder="1" applyAlignment="1">
      <alignment horizontal="left" vertical="center" wrapText="1"/>
    </xf>
    <xf numFmtId="0" fontId="6" fillId="0" borderId="15" xfId="0" applyFont="1" applyBorder="1" applyAlignment="1">
      <alignment horizontal="left" vertical="center" wrapText="1"/>
    </xf>
    <xf numFmtId="0" fontId="6" fillId="0" borderId="34" xfId="0" applyFont="1" applyBorder="1" applyAlignment="1">
      <alignment horizontal="right" vertical="center"/>
    </xf>
    <xf numFmtId="0" fontId="6" fillId="0" borderId="3" xfId="0" applyFont="1" applyBorder="1" applyAlignment="1">
      <alignment horizontal="right" vertical="center"/>
    </xf>
    <xf numFmtId="38" fontId="48" fillId="0" borderId="35" xfId="3" applyFont="1" applyBorder="1" applyAlignment="1">
      <alignment horizontal="right" vertical="center" wrapText="1"/>
    </xf>
    <xf numFmtId="38" fontId="48" fillId="0" borderId="12" xfId="3" applyFont="1" applyBorder="1" applyAlignment="1">
      <alignment horizontal="left" vertical="center" wrapText="1"/>
    </xf>
    <xf numFmtId="38" fontId="48" fillId="0" borderId="4" xfId="3" applyFont="1" applyBorder="1" applyAlignment="1">
      <alignment horizontal="left" vertical="center" wrapText="1"/>
    </xf>
    <xf numFmtId="38" fontId="48" fillId="0" borderId="13" xfId="3" applyFont="1" applyBorder="1" applyAlignment="1">
      <alignment horizontal="left" vertical="center" wrapText="1"/>
    </xf>
    <xf numFmtId="38" fontId="48" fillId="0" borderId="30" xfId="3" applyFont="1" applyBorder="1" applyAlignment="1">
      <alignment horizontal="right" vertical="center" wrapText="1"/>
    </xf>
    <xf numFmtId="0" fontId="5" fillId="0" borderId="0" xfId="0" applyFont="1" applyAlignment="1">
      <alignment horizontal="left" wrapText="1"/>
    </xf>
    <xf numFmtId="0" fontId="5" fillId="0" borderId="0" xfId="0" applyFont="1" applyAlignment="1">
      <alignment horizontal="center" wrapText="1"/>
    </xf>
    <xf numFmtId="0" fontId="5" fillId="0" borderId="0" xfId="0" applyFont="1" applyAlignment="1">
      <alignment horizontal="center"/>
    </xf>
    <xf numFmtId="0" fontId="48" fillId="0" borderId="12" xfId="0" applyFont="1" applyBorder="1" applyAlignment="1">
      <alignment horizontal="left" vertical="center" wrapText="1"/>
    </xf>
    <xf numFmtId="0" fontId="48" fillId="0" borderId="4" xfId="0" applyFont="1" applyBorder="1" applyAlignment="1">
      <alignment horizontal="left" vertical="center" wrapText="1"/>
    </xf>
    <xf numFmtId="0" fontId="48" fillId="0" borderId="13" xfId="0" applyFont="1" applyBorder="1" applyAlignment="1">
      <alignment horizontal="left" vertical="center" wrapText="1"/>
    </xf>
    <xf numFmtId="0" fontId="46" fillId="0" borderId="0" xfId="0" applyFont="1" applyAlignment="1">
      <alignment horizontal="left" vertical="center"/>
    </xf>
  </cellXfs>
  <cellStyles count="5">
    <cellStyle name="パーセント" xfId="1" builtinId="5"/>
    <cellStyle name="桁区切り" xfId="2" builtinId="6"/>
    <cellStyle name="桁区切り 2" xfId="3" xr:uid="{00000000-0005-0000-0000-000002000000}"/>
    <cellStyle name="標準" xfId="0" builtinId="0"/>
    <cellStyle name="標準_【説明資料】支援事業予算設計書" xfId="4" xr:uid="{00000000-0005-0000-0000-000004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55"/>
  <sheetViews>
    <sheetView showGridLines="0" tabSelected="1" view="pageBreakPreview" zoomScaleNormal="100" zoomScaleSheetLayoutView="100" zoomScalePageLayoutView="70" workbookViewId="0">
      <selection activeCell="N6" sqref="N6"/>
    </sheetView>
  </sheetViews>
  <sheetFormatPr defaultColWidth="9" defaultRowHeight="18" customHeight="1"/>
  <cols>
    <col min="1" max="2" width="1.7109375" style="1" customWidth="1"/>
    <col min="3" max="3" width="40.28515625" style="2" customWidth="1"/>
    <col min="4" max="4" width="8.28515625" style="1" bestFit="1" customWidth="1"/>
    <col min="5" max="5" width="2.5703125" style="1" customWidth="1"/>
    <col min="6" max="6" width="18.5703125" style="13" customWidth="1"/>
    <col min="7" max="7" width="2.5703125" style="1" customWidth="1"/>
    <col min="8" max="8" width="18.5703125" style="1" customWidth="1"/>
    <col min="9" max="9" width="3.140625" style="1" customWidth="1"/>
    <col min="10" max="10" width="18.5703125" style="13" customWidth="1"/>
    <col min="11" max="11" width="2.5703125" style="1" customWidth="1"/>
    <col min="12" max="12" width="12.42578125" style="1" customWidth="1"/>
    <col min="13" max="13" width="2.5703125" style="1" customWidth="1"/>
    <col min="14" max="14" width="18.5703125" style="1" customWidth="1"/>
    <col min="15" max="15" width="2.5703125" style="1" customWidth="1"/>
    <col min="16" max="16" width="18.5703125" style="1" customWidth="1"/>
    <col min="17" max="16384" width="9" style="1"/>
  </cols>
  <sheetData>
    <row r="1" spans="1:16" ht="18" customHeight="1">
      <c r="A1" s="247" t="s">
        <v>0</v>
      </c>
      <c r="B1" s="247"/>
      <c r="C1" s="247"/>
      <c r="D1" s="247"/>
      <c r="E1" s="247"/>
      <c r="F1" s="247"/>
      <c r="G1" s="247"/>
      <c r="H1" s="247"/>
      <c r="I1" s="247"/>
      <c r="J1" s="247"/>
      <c r="K1" s="247"/>
      <c r="L1" s="247"/>
      <c r="M1" s="247"/>
      <c r="N1" s="248"/>
      <c r="O1" s="248"/>
      <c r="P1" s="248"/>
    </row>
    <row r="2" spans="1:16" ht="18" customHeight="1">
      <c r="A2" s="247" t="s">
        <v>1</v>
      </c>
      <c r="B2" s="247"/>
      <c r="C2" s="247"/>
      <c r="D2" s="247"/>
      <c r="E2" s="247"/>
      <c r="F2" s="247"/>
      <c r="G2" s="247"/>
      <c r="H2" s="247"/>
      <c r="I2" s="247"/>
      <c r="J2" s="247"/>
      <c r="K2" s="247"/>
      <c r="L2" s="247"/>
      <c r="M2" s="247"/>
      <c r="N2" s="248"/>
      <c r="O2" s="248"/>
      <c r="P2" s="248"/>
    </row>
    <row r="3" spans="1:16" ht="8.65" customHeight="1">
      <c r="A3" s="243"/>
      <c r="B3" s="243"/>
      <c r="C3" s="243"/>
      <c r="D3" s="243"/>
      <c r="E3" s="243"/>
      <c r="F3" s="243"/>
      <c r="G3" s="243"/>
      <c r="H3" s="243"/>
      <c r="I3" s="243"/>
      <c r="J3" s="243"/>
      <c r="K3" s="243"/>
      <c r="L3" s="243"/>
      <c r="M3" s="243"/>
      <c r="N3" s="244"/>
      <c r="O3" s="244"/>
      <c r="P3" s="244"/>
    </row>
    <row r="4" spans="1:16" ht="16.899999999999999" customHeight="1">
      <c r="D4" s="254" t="s">
        <v>2</v>
      </c>
      <c r="E4" s="255"/>
      <c r="F4" s="255"/>
      <c r="G4" s="255"/>
      <c r="H4" s="255"/>
      <c r="I4" s="255"/>
      <c r="J4" s="255"/>
      <c r="K4" s="255"/>
      <c r="L4" s="255"/>
      <c r="M4" s="255"/>
    </row>
    <row r="5" spans="1:16" ht="6" customHeight="1">
      <c r="A5" s="4"/>
      <c r="B5" s="4"/>
      <c r="C5" s="5"/>
      <c r="D5" s="4"/>
      <c r="E5" s="4"/>
      <c r="F5" s="6"/>
      <c r="G5" s="4"/>
      <c r="H5" s="4"/>
      <c r="I5" s="4"/>
      <c r="J5" s="6"/>
      <c r="K5" s="4"/>
      <c r="L5" s="4"/>
      <c r="M5" s="4"/>
      <c r="O5" s="7"/>
      <c r="P5" s="7"/>
    </row>
    <row r="6" spans="1:16" ht="18" customHeight="1">
      <c r="A6" s="137"/>
      <c r="B6" s="137"/>
      <c r="C6" s="137"/>
      <c r="D6" s="254" t="s">
        <v>3</v>
      </c>
      <c r="E6" s="255"/>
      <c r="F6" s="255"/>
      <c r="G6" s="255"/>
      <c r="H6" s="255"/>
      <c r="I6" s="255"/>
      <c r="J6" s="255"/>
      <c r="K6" s="255"/>
      <c r="L6" s="255"/>
      <c r="M6" s="255"/>
      <c r="N6" s="138"/>
      <c r="O6" s="138"/>
      <c r="P6" s="245"/>
    </row>
    <row r="7" spans="1:16" ht="6" customHeight="1">
      <c r="A7" s="137"/>
      <c r="B7" s="137"/>
      <c r="C7" s="139"/>
      <c r="D7" s="137"/>
      <c r="E7" s="137"/>
      <c r="F7" s="140"/>
      <c r="G7" s="137"/>
      <c r="H7" s="137"/>
      <c r="I7" s="137"/>
      <c r="J7" s="140"/>
      <c r="K7" s="137"/>
      <c r="L7" s="137"/>
      <c r="M7" s="137"/>
      <c r="N7" s="141"/>
      <c r="O7" s="141"/>
      <c r="P7" s="246"/>
    </row>
    <row r="8" spans="1:16" ht="18" customHeight="1">
      <c r="A8" s="137"/>
      <c r="B8" s="137"/>
      <c r="C8" s="137"/>
      <c r="D8" s="254" t="s">
        <v>4</v>
      </c>
      <c r="E8" s="255"/>
      <c r="F8" s="255"/>
      <c r="G8" s="255"/>
      <c r="H8" s="255"/>
      <c r="I8" s="255"/>
      <c r="J8" s="255"/>
      <c r="K8" s="255"/>
      <c r="L8" s="255"/>
      <c r="M8" s="255"/>
      <c r="N8" s="138"/>
      <c r="O8" s="138"/>
      <c r="P8" s="246"/>
    </row>
    <row r="9" spans="1:16" ht="6" customHeight="1">
      <c r="A9" s="8"/>
      <c r="B9" s="8"/>
      <c r="C9" s="9"/>
      <c r="D9" s="8"/>
      <c r="E9" s="8"/>
      <c r="F9" s="10"/>
      <c r="G9" s="8"/>
      <c r="H9" s="8"/>
      <c r="I9" s="8"/>
      <c r="J9" s="10"/>
      <c r="K9" s="8"/>
      <c r="L9" s="8"/>
      <c r="M9" s="8"/>
      <c r="P9" s="240"/>
    </row>
    <row r="10" spans="1:16" ht="18" customHeight="1">
      <c r="A10" s="8"/>
      <c r="B10" s="8"/>
      <c r="C10" s="8"/>
      <c r="D10" s="8"/>
      <c r="E10" s="8"/>
      <c r="F10" s="11" t="s">
        <v>5</v>
      </c>
      <c r="G10" s="8"/>
      <c r="H10" s="12" t="s">
        <v>6</v>
      </c>
      <c r="I10" s="8" t="s">
        <v>7</v>
      </c>
      <c r="J10" s="12" t="s">
        <v>6</v>
      </c>
      <c r="K10" s="8"/>
      <c r="L10" s="8"/>
      <c r="M10" s="8"/>
      <c r="O10" s="8"/>
      <c r="P10" s="241"/>
    </row>
    <row r="11" spans="1:16" ht="15.75" customHeight="1"/>
    <row r="12" spans="1:16" ht="18" customHeight="1">
      <c r="D12" s="253" t="s">
        <v>8</v>
      </c>
      <c r="E12" s="251" t="s">
        <v>9</v>
      </c>
      <c r="F12" s="252"/>
      <c r="G12" s="252"/>
      <c r="H12" s="252"/>
      <c r="I12" s="252"/>
      <c r="J12" s="252"/>
      <c r="K12" s="252"/>
      <c r="L12" s="252"/>
      <c r="M12" s="252"/>
      <c r="N12" s="14" t="s">
        <v>10</v>
      </c>
      <c r="O12" s="15"/>
      <c r="P12" s="14" t="s">
        <v>11</v>
      </c>
    </row>
    <row r="13" spans="1:16" ht="39">
      <c r="D13" s="253"/>
      <c r="F13" s="16" t="s">
        <v>12</v>
      </c>
      <c r="G13" s="17"/>
      <c r="H13" s="16" t="s">
        <v>13</v>
      </c>
      <c r="I13" s="18"/>
      <c r="J13" s="16" t="s">
        <v>14</v>
      </c>
      <c r="K13" s="16"/>
      <c r="L13" s="19" t="s">
        <v>15</v>
      </c>
      <c r="M13" s="20"/>
    </row>
    <row r="14" spans="1:16" ht="5.25" customHeight="1">
      <c r="F14" s="10"/>
      <c r="G14" s="8"/>
      <c r="H14" s="3"/>
      <c r="I14" s="3"/>
      <c r="J14" s="10"/>
      <c r="K14" s="10"/>
      <c r="L14" s="10"/>
      <c r="M14" s="21"/>
    </row>
    <row r="15" spans="1:16" ht="18" customHeight="1">
      <c r="A15" s="22" t="s">
        <v>16</v>
      </c>
      <c r="B15" s="22"/>
      <c r="C15" s="23"/>
      <c r="D15" s="22"/>
      <c r="E15" s="24"/>
      <c r="F15" s="25">
        <f>F17+F33+F38+F39</f>
        <v>22810</v>
      </c>
      <c r="G15" s="26"/>
      <c r="H15" s="27">
        <f>F15</f>
        <v>22810</v>
      </c>
      <c r="I15" s="28" t="s">
        <v>17</v>
      </c>
      <c r="J15" s="27">
        <f>H15-F15</f>
        <v>0</v>
      </c>
      <c r="K15" s="29"/>
      <c r="L15" s="30">
        <f>H15/F15</f>
        <v>1</v>
      </c>
      <c r="M15" s="26"/>
      <c r="N15" s="31">
        <v>400</v>
      </c>
      <c r="O15" s="26"/>
      <c r="P15" s="32">
        <f>+H15+N15</f>
        <v>23210</v>
      </c>
    </row>
    <row r="16" spans="1:16" ht="17.25" customHeight="1">
      <c r="A16" s="13"/>
      <c r="B16" s="13"/>
      <c r="C16" s="33"/>
      <c r="E16" s="10"/>
      <c r="F16" s="34"/>
      <c r="G16" s="35"/>
      <c r="H16" s="34"/>
      <c r="I16" s="36"/>
      <c r="J16" s="34"/>
      <c r="K16" s="34"/>
      <c r="L16" s="37"/>
      <c r="M16" s="35"/>
      <c r="N16" s="34"/>
      <c r="O16" s="34"/>
      <c r="P16" s="34"/>
    </row>
    <row r="17" spans="1:16" s="40" customFormat="1" ht="36" customHeight="1">
      <c r="A17" s="38" t="s">
        <v>18</v>
      </c>
      <c r="B17" s="38"/>
      <c r="C17" s="39"/>
      <c r="E17" s="38"/>
      <c r="F17" s="41">
        <f>F18</f>
        <v>20100</v>
      </c>
      <c r="G17" s="42"/>
      <c r="H17" s="41">
        <f>H18</f>
        <v>10100</v>
      </c>
      <c r="I17" s="43"/>
      <c r="J17" s="41">
        <f t="shared" ref="J17:J24" si="0">F17-H17</f>
        <v>10000</v>
      </c>
      <c r="K17" s="44"/>
      <c r="L17" s="45">
        <f t="shared" ref="L17:L24" si="1">H17/F17</f>
        <v>0.50248756218905477</v>
      </c>
      <c r="M17" s="46"/>
      <c r="N17" s="41">
        <f>N18</f>
        <v>100</v>
      </c>
      <c r="O17" s="34"/>
      <c r="P17" s="47">
        <f t="shared" ref="P17:P24" si="2">+H17+N17</f>
        <v>10200</v>
      </c>
    </row>
    <row r="18" spans="1:16" ht="36" customHeight="1">
      <c r="A18" s="13"/>
      <c r="B18" s="13" t="s">
        <v>19</v>
      </c>
      <c r="C18" s="33"/>
      <c r="E18" s="13"/>
      <c r="F18" s="48">
        <f>SUM(F19:F30)</f>
        <v>20100</v>
      </c>
      <c r="G18" s="49"/>
      <c r="H18" s="48">
        <f>SUM(H19:H30)</f>
        <v>10100</v>
      </c>
      <c r="I18" s="50"/>
      <c r="J18" s="48">
        <f t="shared" si="0"/>
        <v>10000</v>
      </c>
      <c r="K18" s="51"/>
      <c r="L18" s="52">
        <f t="shared" si="1"/>
        <v>0.50248756218905477</v>
      </c>
      <c r="M18" s="53"/>
      <c r="N18" s="48">
        <f>SUM(N19:N30)</f>
        <v>100</v>
      </c>
      <c r="O18" s="54"/>
      <c r="P18" s="55">
        <f t="shared" si="2"/>
        <v>10200</v>
      </c>
    </row>
    <row r="19" spans="1:16" ht="18" customHeight="1">
      <c r="A19" s="13"/>
      <c r="B19" s="13"/>
      <c r="C19" s="56" t="s">
        <v>20</v>
      </c>
      <c r="D19" s="57"/>
      <c r="E19" s="58"/>
      <c r="F19" s="59">
        <v>20000</v>
      </c>
      <c r="G19" s="60"/>
      <c r="H19" s="59">
        <f>'1(1)①コンポーネント１'!F29</f>
        <v>10000</v>
      </c>
      <c r="I19" s="61"/>
      <c r="J19" s="62">
        <f t="shared" si="0"/>
        <v>10000</v>
      </c>
      <c r="K19" s="63"/>
      <c r="L19" s="64">
        <f t="shared" si="1"/>
        <v>0.5</v>
      </c>
      <c r="M19" s="63"/>
      <c r="N19" s="65">
        <v>0</v>
      </c>
      <c r="O19" s="54"/>
      <c r="P19" s="66">
        <f t="shared" si="2"/>
        <v>10000</v>
      </c>
    </row>
    <row r="20" spans="1:16" ht="18" customHeight="1">
      <c r="A20" s="13"/>
      <c r="B20" s="13"/>
      <c r="C20" s="33" t="s">
        <v>21</v>
      </c>
      <c r="D20" s="57"/>
      <c r="E20" s="68"/>
      <c r="F20" s="59">
        <v>0</v>
      </c>
      <c r="G20" s="60"/>
      <c r="H20" s="59">
        <f>'１(1)②近隣交通費~⑨現地事務所運営用備品・事務用品費'!I29</f>
        <v>0</v>
      </c>
      <c r="I20" s="61"/>
      <c r="J20" s="62">
        <f t="shared" si="0"/>
        <v>0</v>
      </c>
      <c r="K20" s="63"/>
      <c r="L20" s="64" t="e">
        <f t="shared" si="1"/>
        <v>#DIV/0!</v>
      </c>
      <c r="M20" s="63"/>
      <c r="N20" s="65">
        <v>0</v>
      </c>
      <c r="O20" s="54"/>
      <c r="P20" s="66">
        <f t="shared" si="2"/>
        <v>0</v>
      </c>
    </row>
    <row r="21" spans="1:16" ht="18" customHeight="1">
      <c r="A21" s="13"/>
      <c r="B21" s="13"/>
      <c r="C21" s="67" t="s">
        <v>22</v>
      </c>
      <c r="D21" s="57"/>
      <c r="E21" s="68"/>
      <c r="F21" s="59">
        <v>0</v>
      </c>
      <c r="G21" s="69"/>
      <c r="H21" s="59">
        <f>'１(1)②近隣交通費~⑨現地事務所運営用備品・事務用品費'!I54</f>
        <v>0</v>
      </c>
      <c r="I21" s="70"/>
      <c r="J21" s="62">
        <f t="shared" si="0"/>
        <v>0</v>
      </c>
      <c r="K21" s="63"/>
      <c r="L21" s="64" t="e">
        <f t="shared" si="1"/>
        <v>#DIV/0!</v>
      </c>
      <c r="M21" s="63"/>
      <c r="N21" s="65">
        <v>0</v>
      </c>
      <c r="O21" s="54"/>
      <c r="P21" s="66">
        <f t="shared" si="2"/>
        <v>0</v>
      </c>
    </row>
    <row r="22" spans="1:16" ht="18" customHeight="1">
      <c r="A22" s="13"/>
      <c r="B22" s="13"/>
      <c r="C22" s="67" t="s">
        <v>23</v>
      </c>
      <c r="D22" s="57"/>
      <c r="E22" s="68"/>
      <c r="F22" s="59">
        <v>0</v>
      </c>
      <c r="G22" s="69"/>
      <c r="H22" s="59">
        <f>'１(1)②近隣交通費~⑨現地事務所運営用備品・事務用品費'!I79</f>
        <v>0</v>
      </c>
      <c r="I22" s="70"/>
      <c r="J22" s="62">
        <f t="shared" si="0"/>
        <v>0</v>
      </c>
      <c r="K22" s="63"/>
      <c r="L22" s="64" t="e">
        <f t="shared" si="1"/>
        <v>#DIV/0!</v>
      </c>
      <c r="M22" s="63"/>
      <c r="N22" s="65">
        <v>0</v>
      </c>
      <c r="O22" s="54"/>
      <c r="P22" s="66">
        <f t="shared" si="2"/>
        <v>0</v>
      </c>
    </row>
    <row r="23" spans="1:16" ht="18" customHeight="1">
      <c r="A23" s="13"/>
      <c r="B23" s="13"/>
      <c r="C23" s="67" t="s">
        <v>24</v>
      </c>
      <c r="D23" s="57"/>
      <c r="E23" s="68"/>
      <c r="F23" s="59">
        <v>0</v>
      </c>
      <c r="G23" s="69"/>
      <c r="H23" s="59">
        <f>'１(1)②近隣交通費~⑨現地事務所運営用備品・事務用品費'!I104</f>
        <v>0</v>
      </c>
      <c r="I23" s="70"/>
      <c r="J23" s="62">
        <f t="shared" si="0"/>
        <v>0</v>
      </c>
      <c r="K23" s="63"/>
      <c r="L23" s="64" t="e">
        <f t="shared" si="1"/>
        <v>#DIV/0!</v>
      </c>
      <c r="M23" s="63"/>
      <c r="N23" s="65">
        <v>0</v>
      </c>
      <c r="O23" s="54"/>
      <c r="P23" s="66">
        <f t="shared" si="2"/>
        <v>0</v>
      </c>
    </row>
    <row r="24" spans="1:16" ht="18" customHeight="1">
      <c r="A24" s="13"/>
      <c r="B24" s="13"/>
      <c r="C24" s="67" t="s">
        <v>25</v>
      </c>
      <c r="D24" s="57"/>
      <c r="E24" s="68"/>
      <c r="F24" s="59">
        <v>0</v>
      </c>
      <c r="G24" s="69"/>
      <c r="H24" s="59">
        <f>'１(1)②近隣交通費~⑨現地事務所運営用備品・事務用品費'!I129</f>
        <v>0</v>
      </c>
      <c r="I24" s="70"/>
      <c r="J24" s="62">
        <f t="shared" si="0"/>
        <v>0</v>
      </c>
      <c r="K24" s="63"/>
      <c r="L24" s="64" t="e">
        <f t="shared" si="1"/>
        <v>#DIV/0!</v>
      </c>
      <c r="M24" s="63"/>
      <c r="N24" s="65">
        <v>0</v>
      </c>
      <c r="O24" s="54"/>
      <c r="P24" s="66">
        <f t="shared" si="2"/>
        <v>0</v>
      </c>
    </row>
    <row r="25" spans="1:16" ht="18" customHeight="1">
      <c r="A25" s="13"/>
      <c r="B25" s="13"/>
      <c r="C25" s="33" t="s">
        <v>26</v>
      </c>
      <c r="D25" s="57"/>
      <c r="E25" s="68"/>
      <c r="F25" s="59">
        <v>0</v>
      </c>
      <c r="G25" s="60"/>
      <c r="H25" s="59">
        <f>'１(1)②近隣交通費~⑨現地事務所運営用備品・事務用品費'!I153</f>
        <v>0</v>
      </c>
      <c r="I25" s="61"/>
      <c r="J25" s="62">
        <f t="shared" ref="J25:J30" si="3">F25-H25</f>
        <v>0</v>
      </c>
      <c r="K25" s="63"/>
      <c r="L25" s="64" t="e">
        <f t="shared" ref="L25:L30" si="4">H25/F25</f>
        <v>#DIV/0!</v>
      </c>
      <c r="M25" s="63"/>
      <c r="N25" s="65">
        <v>100</v>
      </c>
      <c r="O25" s="54"/>
      <c r="P25" s="66">
        <f t="shared" ref="P25:P30" si="5">+H25+N25</f>
        <v>100</v>
      </c>
    </row>
    <row r="26" spans="1:16" ht="18" customHeight="1">
      <c r="A26" s="13"/>
      <c r="B26" s="13"/>
      <c r="C26" s="33" t="s">
        <v>27</v>
      </c>
      <c r="D26" s="57"/>
      <c r="E26" s="68"/>
      <c r="F26" s="59">
        <v>0</v>
      </c>
      <c r="G26" s="60"/>
      <c r="H26" s="59">
        <f>'１(1)②近隣交通費~⑨現地事務所運営用備品・事務用品費'!I178</f>
        <v>0</v>
      </c>
      <c r="I26" s="61"/>
      <c r="J26" s="62">
        <f t="shared" si="3"/>
        <v>0</v>
      </c>
      <c r="K26" s="63"/>
      <c r="L26" s="64" t="e">
        <f t="shared" si="4"/>
        <v>#DIV/0!</v>
      </c>
      <c r="M26" s="63"/>
      <c r="N26" s="65">
        <v>0</v>
      </c>
      <c r="O26" s="54"/>
      <c r="P26" s="66">
        <f t="shared" si="5"/>
        <v>0</v>
      </c>
    </row>
    <row r="27" spans="1:16" ht="18" customHeight="1">
      <c r="A27" s="13"/>
      <c r="B27" s="13"/>
      <c r="C27" s="33" t="s">
        <v>28</v>
      </c>
      <c r="D27" s="57"/>
      <c r="E27" s="68"/>
      <c r="F27" s="59">
        <v>0</v>
      </c>
      <c r="G27" s="60"/>
      <c r="H27" s="59">
        <f>'１(1)②近隣交通費~⑨現地事務所運営用備品・事務用品費'!I202</f>
        <v>0</v>
      </c>
      <c r="I27" s="61"/>
      <c r="J27" s="62">
        <f t="shared" si="3"/>
        <v>0</v>
      </c>
      <c r="K27" s="63"/>
      <c r="L27" s="64" t="e">
        <f t="shared" si="4"/>
        <v>#DIV/0!</v>
      </c>
      <c r="M27" s="63"/>
      <c r="N27" s="65">
        <v>0</v>
      </c>
      <c r="O27" s="54"/>
      <c r="P27" s="66">
        <f t="shared" si="5"/>
        <v>0</v>
      </c>
    </row>
    <row r="28" spans="1:16" ht="18" customHeight="1">
      <c r="A28" s="13"/>
      <c r="B28" s="13"/>
      <c r="C28" s="33" t="s">
        <v>29</v>
      </c>
      <c r="D28" s="57"/>
      <c r="E28" s="68"/>
      <c r="F28" s="59">
        <v>100</v>
      </c>
      <c r="G28" s="60"/>
      <c r="H28" s="59">
        <f>'1(1)⑩派遣スタッフ,⑪現地スタッフ,⑫セキュリティ'!G27</f>
        <v>100</v>
      </c>
      <c r="I28" s="61"/>
      <c r="J28" s="62">
        <f t="shared" si="3"/>
        <v>0</v>
      </c>
      <c r="K28" s="63"/>
      <c r="L28" s="64">
        <f t="shared" si="4"/>
        <v>1</v>
      </c>
      <c r="M28" s="51"/>
      <c r="N28" s="65">
        <v>0</v>
      </c>
      <c r="O28" s="54"/>
      <c r="P28" s="66">
        <f t="shared" si="5"/>
        <v>100</v>
      </c>
    </row>
    <row r="29" spans="1:16" ht="18" customHeight="1">
      <c r="A29" s="13"/>
      <c r="B29" s="13"/>
      <c r="C29" s="33" t="s">
        <v>30</v>
      </c>
      <c r="D29" s="57"/>
      <c r="E29" s="68"/>
      <c r="F29" s="59">
        <v>0</v>
      </c>
      <c r="G29" s="60"/>
      <c r="H29" s="59">
        <f>'1(1)⑩派遣スタッフ,⑪現地スタッフ,⑫セキュリティ'!G52</f>
        <v>0</v>
      </c>
      <c r="I29" s="61"/>
      <c r="J29" s="62">
        <f t="shared" si="3"/>
        <v>0</v>
      </c>
      <c r="K29" s="63"/>
      <c r="L29" s="64" t="e">
        <f t="shared" si="4"/>
        <v>#DIV/0!</v>
      </c>
      <c r="M29" s="63"/>
      <c r="N29" s="65">
        <v>0</v>
      </c>
      <c r="O29" s="54"/>
      <c r="P29" s="66">
        <f t="shared" si="5"/>
        <v>0</v>
      </c>
    </row>
    <row r="30" spans="1:16" ht="18" customHeight="1">
      <c r="A30" s="13"/>
      <c r="B30" s="13"/>
      <c r="C30" s="33" t="s">
        <v>31</v>
      </c>
      <c r="D30" s="57"/>
      <c r="E30" s="68"/>
      <c r="F30" s="59">
        <v>0</v>
      </c>
      <c r="G30" s="60"/>
      <c r="H30" s="59">
        <f>'1(1)⑩派遣スタッフ,⑪現地スタッフ,⑫セキュリティ'!G76</f>
        <v>0</v>
      </c>
      <c r="I30" s="61"/>
      <c r="J30" s="62">
        <f t="shared" si="3"/>
        <v>0</v>
      </c>
      <c r="K30" s="63"/>
      <c r="L30" s="64" t="e">
        <f t="shared" si="4"/>
        <v>#DIV/0!</v>
      </c>
      <c r="M30" s="51"/>
      <c r="N30" s="65">
        <v>0</v>
      </c>
      <c r="O30" s="54"/>
      <c r="P30" s="66">
        <f t="shared" si="5"/>
        <v>0</v>
      </c>
    </row>
    <row r="31" spans="1:16" ht="18" customHeight="1">
      <c r="A31" s="13"/>
      <c r="B31" s="13"/>
      <c r="C31" s="71" t="s">
        <v>32</v>
      </c>
      <c r="D31" s="72"/>
      <c r="E31" s="21"/>
      <c r="F31" s="73"/>
      <c r="G31" s="73"/>
      <c r="H31" s="73"/>
      <c r="I31" s="70"/>
      <c r="J31" s="62"/>
      <c r="K31" s="63"/>
      <c r="L31" s="64"/>
      <c r="M31" s="63"/>
      <c r="N31" s="54"/>
      <c r="O31" s="54"/>
      <c r="P31" s="66"/>
    </row>
    <row r="32" spans="1:16" ht="18" customHeight="1">
      <c r="A32" s="13"/>
      <c r="B32" s="13"/>
      <c r="C32" s="33"/>
      <c r="D32" s="72"/>
      <c r="E32" s="21"/>
      <c r="F32" s="63"/>
      <c r="G32" s="63"/>
      <c r="H32" s="63"/>
      <c r="I32" s="70"/>
      <c r="J32" s="62"/>
      <c r="K32" s="63"/>
      <c r="L32" s="64"/>
      <c r="M32" s="63"/>
      <c r="N32" s="54"/>
      <c r="O32" s="54"/>
      <c r="P32" s="66"/>
    </row>
    <row r="33" spans="1:16" s="40" customFormat="1" ht="36" customHeight="1">
      <c r="A33" s="74" t="s">
        <v>33</v>
      </c>
      <c r="B33" s="74"/>
      <c r="C33" s="75"/>
      <c r="D33" s="76"/>
      <c r="E33" s="77"/>
      <c r="F33" s="41">
        <f>F34</f>
        <v>100</v>
      </c>
      <c r="G33" s="78"/>
      <c r="H33" s="41">
        <f>H34</f>
        <v>0</v>
      </c>
      <c r="I33" s="79"/>
      <c r="J33" s="41">
        <f>J34</f>
        <v>100</v>
      </c>
      <c r="K33" s="41"/>
      <c r="L33" s="45">
        <f>H33/F33</f>
        <v>0</v>
      </c>
      <c r="M33" s="80"/>
      <c r="N33" s="41">
        <f>N34</f>
        <v>1</v>
      </c>
      <c r="O33" s="34"/>
      <c r="P33" s="47">
        <f t="shared" ref="P33:P39" si="6">+H33+N33</f>
        <v>1</v>
      </c>
    </row>
    <row r="34" spans="1:16" ht="36" customHeight="1">
      <c r="A34" s="81"/>
      <c r="B34" s="81" t="s">
        <v>34</v>
      </c>
      <c r="C34" s="67"/>
      <c r="D34" s="72"/>
      <c r="E34" s="82"/>
      <c r="F34" s="48">
        <f>SUM(F35:F36)</f>
        <v>100</v>
      </c>
      <c r="G34" s="83"/>
      <c r="H34" s="48">
        <f>SUM(H35:H36)</f>
        <v>0</v>
      </c>
      <c r="I34" s="84"/>
      <c r="J34" s="48">
        <f>SUM(J35:J36)</f>
        <v>100</v>
      </c>
      <c r="K34" s="62"/>
      <c r="L34" s="85">
        <f>H34/F34</f>
        <v>0</v>
      </c>
      <c r="M34" s="86"/>
      <c r="N34" s="48">
        <f>SUM(N35:N36)</f>
        <v>1</v>
      </c>
      <c r="O34" s="54"/>
      <c r="P34" s="55">
        <f t="shared" si="6"/>
        <v>1</v>
      </c>
    </row>
    <row r="35" spans="1:16" ht="18" customHeight="1">
      <c r="A35" s="81"/>
      <c r="B35" s="81" t="s">
        <v>35</v>
      </c>
      <c r="C35" s="67" t="s">
        <v>36</v>
      </c>
      <c r="D35" s="57"/>
      <c r="E35" s="82"/>
      <c r="F35" s="59">
        <v>0</v>
      </c>
      <c r="G35" s="60"/>
      <c r="H35" s="59">
        <f>'2(1)本部スタッフ'!G30</f>
        <v>0</v>
      </c>
      <c r="I35" s="84"/>
      <c r="J35" s="62">
        <f>F35-H35</f>
        <v>0</v>
      </c>
      <c r="K35" s="62"/>
      <c r="L35" s="64" t="e">
        <f>H35/F35</f>
        <v>#DIV/0!</v>
      </c>
      <c r="M35" s="87"/>
      <c r="N35" s="65">
        <v>0</v>
      </c>
      <c r="O35" s="54"/>
      <c r="P35" s="66">
        <f t="shared" si="6"/>
        <v>0</v>
      </c>
    </row>
    <row r="36" spans="1:16" ht="18" customHeight="1">
      <c r="A36" s="81"/>
      <c r="B36" s="81"/>
      <c r="C36" s="56" t="s">
        <v>37</v>
      </c>
      <c r="D36" s="57"/>
      <c r="E36" s="88"/>
      <c r="F36" s="59">
        <v>100</v>
      </c>
      <c r="G36" s="60"/>
      <c r="H36" s="59">
        <f>'2(1)本部管理'!F26</f>
        <v>0</v>
      </c>
      <c r="I36" s="84"/>
      <c r="J36" s="62">
        <f>F36-H36</f>
        <v>100</v>
      </c>
      <c r="K36" s="62"/>
      <c r="L36" s="64">
        <f>H36/F36</f>
        <v>0</v>
      </c>
      <c r="M36" s="87"/>
      <c r="N36" s="65">
        <v>1</v>
      </c>
      <c r="O36" s="54"/>
      <c r="P36" s="66">
        <f t="shared" si="6"/>
        <v>1</v>
      </c>
    </row>
    <row r="37" spans="1:16" ht="18" customHeight="1">
      <c r="A37" s="81"/>
      <c r="B37" s="81"/>
      <c r="C37" s="89"/>
      <c r="D37" s="72"/>
      <c r="E37" s="88"/>
      <c r="F37" s="62"/>
      <c r="G37" s="89"/>
      <c r="H37" s="62"/>
      <c r="I37" s="84"/>
      <c r="J37" s="62"/>
      <c r="K37" s="62"/>
      <c r="L37" s="64"/>
      <c r="M37" s="87"/>
      <c r="N37" s="54"/>
      <c r="O37" s="54"/>
      <c r="P37" s="66"/>
    </row>
    <row r="38" spans="1:16" ht="36" customHeight="1">
      <c r="A38" s="81" t="s">
        <v>38</v>
      </c>
      <c r="B38" s="81"/>
      <c r="C38" s="67"/>
      <c r="D38" s="57"/>
      <c r="E38" s="88"/>
      <c r="F38" s="90">
        <f>ROUNDDOWN(F17*0.1,0)</f>
        <v>2010</v>
      </c>
      <c r="G38" s="91"/>
      <c r="H38" s="90">
        <f>'3 一般管理費サマリー表'!C34</f>
        <v>0</v>
      </c>
      <c r="I38" s="92"/>
      <c r="J38" s="93">
        <f>F38-H38</f>
        <v>2010</v>
      </c>
      <c r="K38" s="93"/>
      <c r="L38" s="85">
        <f>H38/F38</f>
        <v>0</v>
      </c>
      <c r="M38" s="87"/>
      <c r="N38" s="65">
        <v>200</v>
      </c>
      <c r="O38" s="54"/>
      <c r="P38" s="94">
        <f t="shared" si="6"/>
        <v>200</v>
      </c>
    </row>
    <row r="39" spans="1:16" ht="36" customHeight="1">
      <c r="A39" s="249" t="s">
        <v>39</v>
      </c>
      <c r="B39" s="250"/>
      <c r="C39" s="250"/>
      <c r="D39" s="57"/>
      <c r="E39" s="88"/>
      <c r="F39" s="95">
        <v>600</v>
      </c>
      <c r="G39" s="91"/>
      <c r="H39" s="95">
        <f>'4外部監査費'!F10</f>
        <v>0</v>
      </c>
      <c r="I39" s="92"/>
      <c r="J39" s="93">
        <f>F39-H39</f>
        <v>600</v>
      </c>
      <c r="K39" s="93"/>
      <c r="L39" s="85">
        <f>H39/F39</f>
        <v>0</v>
      </c>
      <c r="M39" s="86"/>
      <c r="N39" s="65">
        <v>0</v>
      </c>
      <c r="O39" s="54"/>
      <c r="P39" s="94">
        <f t="shared" si="6"/>
        <v>0</v>
      </c>
    </row>
    <row r="40" spans="1:16" ht="17.25" customHeight="1">
      <c r="A40" s="88"/>
      <c r="B40" s="88"/>
      <c r="C40" s="56"/>
      <c r="D40" s="72"/>
      <c r="E40" s="88"/>
      <c r="F40" s="62"/>
      <c r="G40" s="89"/>
      <c r="H40" s="62"/>
      <c r="I40" s="84"/>
      <c r="J40" s="62"/>
      <c r="K40" s="62"/>
      <c r="L40" s="64"/>
      <c r="M40" s="87"/>
      <c r="N40" s="54"/>
      <c r="O40" s="54"/>
      <c r="P40" s="66"/>
    </row>
    <row r="41" spans="1:16" ht="18" customHeight="1">
      <c r="A41" s="96" t="s">
        <v>40</v>
      </c>
      <c r="B41" s="97"/>
      <c r="C41" s="98"/>
      <c r="D41" s="99"/>
      <c r="E41" s="100"/>
      <c r="F41" s="101">
        <f>F17+F33+F38+F39</f>
        <v>22810</v>
      </c>
      <c r="G41" s="100"/>
      <c r="H41" s="101">
        <f>H17+H33+H38+H39</f>
        <v>10100</v>
      </c>
      <c r="I41" s="102" t="s">
        <v>41</v>
      </c>
      <c r="J41" s="101">
        <f>J17+J33+J38+J39</f>
        <v>12710</v>
      </c>
      <c r="K41" s="103"/>
      <c r="L41" s="104">
        <f>H41/F41</f>
        <v>0.44278825076720735</v>
      </c>
      <c r="M41" s="100"/>
      <c r="N41" s="101">
        <f>N17+N33+N38+N39</f>
        <v>301</v>
      </c>
      <c r="O41" s="105"/>
      <c r="P41" s="106">
        <f>+H41+N41</f>
        <v>10401</v>
      </c>
    </row>
    <row r="42" spans="1:16" ht="18" customHeight="1">
      <c r="A42" s="107"/>
      <c r="B42" s="107"/>
      <c r="C42" s="108"/>
      <c r="D42" s="107"/>
      <c r="E42" s="109"/>
      <c r="F42" s="110"/>
      <c r="G42" s="110"/>
      <c r="H42" s="110"/>
      <c r="I42" s="111"/>
      <c r="J42" s="110"/>
      <c r="K42" s="109"/>
      <c r="L42" s="112"/>
      <c r="M42" s="109"/>
      <c r="N42" s="34"/>
      <c r="O42" s="34"/>
      <c r="P42" s="113"/>
    </row>
    <row r="43" spans="1:16" s="40" customFormat="1" ht="18" customHeight="1" thickBot="1">
      <c r="A43" s="114" t="s">
        <v>42</v>
      </c>
      <c r="B43" s="115"/>
      <c r="C43" s="116"/>
      <c r="D43" s="115"/>
      <c r="E43" s="117"/>
      <c r="F43" s="118"/>
      <c r="G43" s="119"/>
      <c r="H43" s="120">
        <f>H15-H41</f>
        <v>12710</v>
      </c>
      <c r="I43" s="121"/>
      <c r="J43" s="122"/>
      <c r="K43" s="123"/>
      <c r="L43" s="124"/>
      <c r="M43" s="117"/>
      <c r="N43" s="120"/>
      <c r="O43" s="125"/>
      <c r="P43" s="126"/>
    </row>
    <row r="44" spans="1:16" ht="18" customHeight="1" thickTop="1">
      <c r="B44" s="127"/>
      <c r="C44" s="128"/>
      <c r="D44" s="127"/>
      <c r="E44" s="127"/>
      <c r="F44" s="129"/>
      <c r="G44" s="127"/>
      <c r="O44" s="130"/>
      <c r="P44" s="131"/>
    </row>
    <row r="45" spans="1:16" ht="18" customHeight="1">
      <c r="A45" s="1" t="s">
        <v>43</v>
      </c>
      <c r="O45" s="130"/>
      <c r="P45" s="131"/>
    </row>
    <row r="46" spans="1:16" ht="18" customHeight="1">
      <c r="A46" s="1" t="s">
        <v>44</v>
      </c>
      <c r="O46" s="130"/>
      <c r="P46" s="131"/>
    </row>
    <row r="47" spans="1:16" ht="18" customHeight="1">
      <c r="A47" s="132" t="s">
        <v>45</v>
      </c>
      <c r="O47" s="130"/>
      <c r="P47" s="131"/>
    </row>
    <row r="48" spans="1:16" ht="18" customHeight="1">
      <c r="O48" s="130"/>
      <c r="P48" s="131"/>
    </row>
    <row r="49" spans="15:16" ht="18" customHeight="1">
      <c r="O49" s="130"/>
      <c r="P49" s="131"/>
    </row>
    <row r="50" spans="15:16" ht="18" customHeight="1">
      <c r="O50" s="130"/>
      <c r="P50" s="131"/>
    </row>
    <row r="51" spans="15:16" ht="18" customHeight="1">
      <c r="O51" s="130"/>
      <c r="P51" s="133"/>
    </row>
    <row r="52" spans="15:16" ht="18" customHeight="1">
      <c r="O52" s="134"/>
      <c r="P52" s="134"/>
    </row>
    <row r="53" spans="15:16" ht="18" customHeight="1">
      <c r="O53" s="130"/>
      <c r="P53" s="133"/>
    </row>
    <row r="54" spans="15:16" ht="18" customHeight="1" thickBot="1">
      <c r="O54" s="135"/>
      <c r="P54" s="136"/>
    </row>
    <row r="55" spans="15:16" ht="18" customHeight="1" thickTop="1"/>
  </sheetData>
  <mergeCells count="9">
    <mergeCell ref="P6:P8"/>
    <mergeCell ref="A1:P1"/>
    <mergeCell ref="A2:P2"/>
    <mergeCell ref="A39:C39"/>
    <mergeCell ref="E12:M12"/>
    <mergeCell ref="D12:D13"/>
    <mergeCell ref="D6:M6"/>
    <mergeCell ref="D8:M8"/>
    <mergeCell ref="D4:M4"/>
  </mergeCells>
  <phoneticPr fontId="3"/>
  <pageMargins left="0.55118110236220474" right="0.27559055118110237" top="0.6692913385826772" bottom="0.59055118110236227" header="0.51181102362204722" footer="0.31496062992125984"/>
  <pageSetup paperSize="9" scale="53" fitToHeight="0" orientation="portrait" cellComments="asDisplayed" horizontalDpi="300" verticalDpi="300" r:id="rId1"/>
  <headerFooter alignWithMargins="0">
    <oddFooter>&amp;C&amp;"HG丸ｺﾞｼｯｸM-PRO,標準"&amp;12&amp;P/&amp;N</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34"/>
  <sheetViews>
    <sheetView showGridLines="0" view="pageBreakPreview" zoomScaleNormal="100" zoomScaleSheetLayoutView="100" workbookViewId="0">
      <selection activeCell="F9" sqref="F9"/>
    </sheetView>
  </sheetViews>
  <sheetFormatPr defaultColWidth="9" defaultRowHeight="18" customHeight="1"/>
  <cols>
    <col min="1" max="1" width="9.42578125" style="237" customWidth="1"/>
    <col min="2" max="2" width="61.28515625" style="228" customWidth="1"/>
    <col min="3" max="3" width="31.5703125" style="237" customWidth="1"/>
    <col min="4" max="4" width="8.28515625" style="228" customWidth="1"/>
    <col min="5" max="16384" width="9" style="228"/>
  </cols>
  <sheetData>
    <row r="1" spans="1:4" ht="18" customHeight="1">
      <c r="A1" s="304" t="e">
        <f>'証憑一覧表　表紙'!C10</f>
        <v>#REF!</v>
      </c>
      <c r="B1" s="304"/>
      <c r="C1" s="304"/>
    </row>
    <row r="2" spans="1:4" ht="18" customHeight="1">
      <c r="A2" s="304" t="str">
        <f>'証憑一覧表　表紙'!C14</f>
        <v>XXXXXXXXXXX（事業名）</v>
      </c>
      <c r="B2" s="304"/>
      <c r="C2" s="304"/>
    </row>
    <row r="3" spans="1:4" ht="18" customHeight="1">
      <c r="A3" s="304" t="str">
        <f>'証憑一覧表　表紙'!C18</f>
        <v>XXXXXXXXXXX（団体名）</v>
      </c>
      <c r="B3" s="304"/>
      <c r="C3" s="304"/>
    </row>
    <row r="4" spans="1:4" ht="18" customHeight="1">
      <c r="A4" s="305" t="s">
        <v>134</v>
      </c>
      <c r="B4" s="305"/>
      <c r="C4" s="305"/>
    </row>
    <row r="5" spans="1:4" ht="18" customHeight="1">
      <c r="A5" s="306"/>
      <c r="B5" s="306"/>
      <c r="C5" s="306"/>
      <c r="D5" s="306"/>
    </row>
    <row r="6" spans="1:4" ht="18" customHeight="1">
      <c r="A6" s="229" t="s">
        <v>135</v>
      </c>
      <c r="B6" s="229" t="s">
        <v>136</v>
      </c>
      <c r="C6" s="229" t="s">
        <v>137</v>
      </c>
    </row>
    <row r="7" spans="1:4" ht="18" customHeight="1">
      <c r="A7" s="307" t="s">
        <v>138</v>
      </c>
      <c r="B7" s="308"/>
      <c r="C7" s="309"/>
    </row>
    <row r="8" spans="1:4" ht="18" customHeight="1">
      <c r="A8" s="299"/>
      <c r="B8" s="230" t="s">
        <v>139</v>
      </c>
      <c r="C8" s="231"/>
    </row>
    <row r="9" spans="1:4" ht="18" customHeight="1">
      <c r="A9" s="299"/>
      <c r="B9" s="230" t="s">
        <v>140</v>
      </c>
      <c r="C9" s="231"/>
    </row>
    <row r="10" spans="1:4" ht="18" customHeight="1">
      <c r="A10" s="299"/>
      <c r="B10" s="230" t="s">
        <v>141</v>
      </c>
      <c r="C10" s="231"/>
    </row>
    <row r="11" spans="1:4" ht="18" customHeight="1">
      <c r="A11" s="299"/>
      <c r="B11" s="230" t="s">
        <v>142</v>
      </c>
      <c r="C11" s="231"/>
    </row>
    <row r="12" spans="1:4" ht="18" customHeight="1">
      <c r="A12" s="299"/>
      <c r="B12" s="230" t="s">
        <v>143</v>
      </c>
      <c r="C12" s="231"/>
    </row>
    <row r="13" spans="1:4" ht="18" customHeight="1">
      <c r="A13" s="299"/>
      <c r="B13" s="230" t="s">
        <v>144</v>
      </c>
      <c r="C13" s="231"/>
    </row>
    <row r="14" spans="1:4" ht="18" customHeight="1">
      <c r="A14" s="299"/>
      <c r="B14" s="230" t="s">
        <v>145</v>
      </c>
      <c r="C14" s="231"/>
    </row>
    <row r="15" spans="1:4" ht="18" customHeight="1">
      <c r="A15" s="299"/>
      <c r="B15" s="230" t="s">
        <v>146</v>
      </c>
      <c r="C15" s="231"/>
    </row>
    <row r="16" spans="1:4" ht="18" customHeight="1">
      <c r="A16" s="299"/>
      <c r="B16" s="230" t="s">
        <v>147</v>
      </c>
      <c r="C16" s="231"/>
    </row>
    <row r="17" spans="1:3" ht="18" customHeight="1">
      <c r="A17" s="299"/>
      <c r="B17" s="230" t="s">
        <v>148</v>
      </c>
      <c r="C17" s="231"/>
    </row>
    <row r="18" spans="1:3" ht="18" customHeight="1">
      <c r="A18" s="299"/>
      <c r="B18" s="230" t="s">
        <v>149</v>
      </c>
      <c r="C18" s="231"/>
    </row>
    <row r="19" spans="1:3" ht="18" customHeight="1">
      <c r="A19" s="299"/>
      <c r="B19" s="230" t="s">
        <v>150</v>
      </c>
      <c r="C19" s="231"/>
    </row>
    <row r="20" spans="1:3" ht="18" customHeight="1">
      <c r="A20" s="299"/>
      <c r="B20" s="230" t="s">
        <v>151</v>
      </c>
      <c r="C20" s="231"/>
    </row>
    <row r="21" spans="1:3" ht="18" customHeight="1">
      <c r="A21" s="299"/>
      <c r="B21" s="230" t="s">
        <v>152</v>
      </c>
      <c r="C21" s="231"/>
    </row>
    <row r="22" spans="1:3" ht="18" customHeight="1">
      <c r="A22" s="299"/>
      <c r="B22" s="230" t="s">
        <v>153</v>
      </c>
      <c r="C22" s="231"/>
    </row>
    <row r="23" spans="1:3" ht="18" customHeight="1">
      <c r="A23" s="299"/>
      <c r="B23" s="230" t="s">
        <v>154</v>
      </c>
      <c r="C23" s="231"/>
    </row>
    <row r="24" spans="1:3" ht="18" customHeight="1">
      <c r="A24" s="299"/>
      <c r="B24" s="230" t="s">
        <v>155</v>
      </c>
      <c r="C24" s="231"/>
    </row>
    <row r="25" spans="1:3" ht="18" customHeight="1">
      <c r="A25" s="299"/>
      <c r="B25" s="230" t="s">
        <v>156</v>
      </c>
      <c r="C25" s="231"/>
    </row>
    <row r="26" spans="1:3" ht="18" customHeight="1">
      <c r="A26" s="299"/>
      <c r="B26" s="230" t="s">
        <v>157</v>
      </c>
      <c r="C26" s="231"/>
    </row>
    <row r="27" spans="1:3" ht="18" customHeight="1">
      <c r="A27" s="299"/>
      <c r="B27" s="230" t="s">
        <v>158</v>
      </c>
      <c r="C27" s="231"/>
    </row>
    <row r="28" spans="1:3" ht="18" customHeight="1">
      <c r="A28" s="299"/>
      <c r="B28" s="232" t="s">
        <v>159</v>
      </c>
      <c r="C28" s="233"/>
    </row>
    <row r="29" spans="1:3" ht="18" customHeight="1">
      <c r="A29" s="300" t="s">
        <v>160</v>
      </c>
      <c r="B29" s="301"/>
      <c r="C29" s="302"/>
    </row>
    <row r="30" spans="1:3" ht="18" customHeight="1">
      <c r="A30" s="299"/>
      <c r="B30" s="234" t="s">
        <v>161</v>
      </c>
      <c r="C30" s="231"/>
    </row>
    <row r="31" spans="1:3" ht="18" customHeight="1">
      <c r="A31" s="299"/>
      <c r="B31" s="234" t="s">
        <v>162</v>
      </c>
      <c r="C31" s="231"/>
    </row>
    <row r="32" spans="1:3" ht="18" customHeight="1">
      <c r="A32" s="299"/>
      <c r="B32" s="234" t="s">
        <v>163</v>
      </c>
      <c r="C32" s="231"/>
    </row>
    <row r="33" spans="1:3" ht="18" customHeight="1">
      <c r="A33" s="303"/>
      <c r="B33" s="234" t="s">
        <v>164</v>
      </c>
      <c r="C33" s="231"/>
    </row>
    <row r="34" spans="1:3" ht="18" customHeight="1">
      <c r="A34" s="235"/>
      <c r="B34" s="236" t="s">
        <v>165</v>
      </c>
      <c r="C34" s="235">
        <f>SUM(C8:C33)</f>
        <v>0</v>
      </c>
    </row>
  </sheetData>
  <mergeCells count="9">
    <mergeCell ref="A8:A28"/>
    <mergeCell ref="A29:C29"/>
    <mergeCell ref="A30:A33"/>
    <mergeCell ref="A1:C1"/>
    <mergeCell ref="A2:C2"/>
    <mergeCell ref="A3:C3"/>
    <mergeCell ref="A4:C4"/>
    <mergeCell ref="A5:D5"/>
    <mergeCell ref="A7:C7"/>
  </mergeCells>
  <phoneticPr fontId="3"/>
  <printOptions horizontalCentered="1"/>
  <pageMargins left="0.78740157480314965" right="0.78740157480314965" top="0.98425196850393704" bottom="0.98425196850393704" header="0.51181102362204722" footer="0.51181102362204722"/>
  <pageSetup paperSize="9" scale="83"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55"/>
  <sheetViews>
    <sheetView view="pageBreakPreview" zoomScaleNormal="100" zoomScaleSheetLayoutView="100" workbookViewId="0">
      <selection activeCell="C40" sqref="C40"/>
    </sheetView>
  </sheetViews>
  <sheetFormatPr defaultColWidth="9" defaultRowHeight="18" customHeight="1"/>
  <cols>
    <col min="1" max="1" width="11.42578125" style="165" bestFit="1" customWidth="1"/>
    <col min="2" max="2" width="5.5703125" style="150" customWidth="1"/>
    <col min="3" max="3" width="9.7109375" style="150" bestFit="1" customWidth="1"/>
    <col min="4" max="4" width="16.42578125" style="150" bestFit="1" customWidth="1"/>
    <col min="5" max="5" width="27.5703125" style="166" customWidth="1"/>
    <col min="6" max="6" width="15" style="168" bestFit="1" customWidth="1"/>
    <col min="7" max="7" width="5.7109375" style="168" bestFit="1" customWidth="1"/>
    <col min="8" max="8" width="7.7109375" style="168" bestFit="1" customWidth="1"/>
    <col min="9" max="9" width="16.5703125" style="150" bestFit="1" customWidth="1"/>
    <col min="10" max="10" width="9" style="150"/>
    <col min="11" max="11" width="23" style="150" customWidth="1"/>
    <col min="12" max="12" width="18.7109375" style="150" customWidth="1"/>
    <col min="13" max="13" width="13.85546875" style="150" customWidth="1"/>
    <col min="14" max="14" width="10" style="150" customWidth="1"/>
    <col min="15" max="15" width="9" style="150"/>
    <col min="16" max="16" width="17.5703125" style="150" customWidth="1"/>
    <col min="17" max="16384" width="9" style="150"/>
  </cols>
  <sheetData>
    <row r="1" spans="1:12" ht="18" customHeight="1">
      <c r="F1" s="166"/>
      <c r="I1" s="189" t="e">
        <f>'証憑一覧表　表紙'!C10</f>
        <v>#REF!</v>
      </c>
    </row>
    <row r="2" spans="1:12" ht="18" customHeight="1">
      <c r="F2" s="166"/>
      <c r="I2" s="189" t="str">
        <f>'証憑一覧表　表紙'!C14</f>
        <v>XXXXXXXXXXX（事業名）</v>
      </c>
    </row>
    <row r="3" spans="1:12" ht="18" customHeight="1">
      <c r="F3" s="166"/>
      <c r="I3" s="189" t="str">
        <f>'証憑一覧表　表紙'!C18</f>
        <v>XXXXXXXXXXX（団体名）</v>
      </c>
    </row>
    <row r="4" spans="1:12" ht="18" customHeight="1">
      <c r="A4" s="150" t="s">
        <v>166</v>
      </c>
    </row>
    <row r="5" spans="1:12" ht="18" customHeight="1">
      <c r="A5" s="150" t="s">
        <v>167</v>
      </c>
    </row>
    <row r="7" spans="1:12" ht="18" customHeight="1">
      <c r="A7" s="190" t="s">
        <v>69</v>
      </c>
      <c r="B7" s="191" t="s">
        <v>168</v>
      </c>
      <c r="C7" s="192"/>
      <c r="D7" s="192"/>
      <c r="E7" s="193"/>
      <c r="F7" s="194"/>
      <c r="G7" s="194"/>
      <c r="H7" s="194"/>
      <c r="I7" s="221"/>
    </row>
    <row r="8" spans="1:12" s="176" customFormat="1" ht="36" customHeight="1">
      <c r="A8" s="173" t="s">
        <v>8</v>
      </c>
      <c r="B8" s="174" t="s">
        <v>71</v>
      </c>
      <c r="C8" s="174" t="s">
        <v>72</v>
      </c>
      <c r="D8" s="174" t="s">
        <v>73</v>
      </c>
      <c r="E8" s="207" t="s">
        <v>74</v>
      </c>
      <c r="F8" s="175" t="s">
        <v>169</v>
      </c>
      <c r="G8" s="174" t="s">
        <v>170</v>
      </c>
      <c r="H8" s="174" t="s">
        <v>171</v>
      </c>
      <c r="I8" s="222" t="s">
        <v>172</v>
      </c>
      <c r="L8" s="165"/>
    </row>
    <row r="9" spans="1:12" ht="18" customHeight="1">
      <c r="A9" s="177" t="s">
        <v>76</v>
      </c>
      <c r="B9" s="178">
        <v>1</v>
      </c>
      <c r="C9" s="179"/>
      <c r="D9" s="180"/>
      <c r="E9" s="196"/>
      <c r="F9" s="182"/>
      <c r="G9" s="215"/>
      <c r="H9" s="223"/>
      <c r="I9" s="224">
        <f>F9*H9</f>
        <v>0</v>
      </c>
      <c r="J9" s="183"/>
    </row>
    <row r="10" spans="1:12" ht="18" customHeight="1">
      <c r="A10" s="177" t="s">
        <v>76</v>
      </c>
      <c r="B10" s="184">
        <v>2</v>
      </c>
      <c r="C10" s="185"/>
      <c r="D10" s="185"/>
      <c r="E10" s="197"/>
      <c r="F10" s="187"/>
      <c r="G10" s="225"/>
      <c r="H10" s="226"/>
      <c r="I10" s="224">
        <f>F10*H10</f>
        <v>0</v>
      </c>
      <c r="J10" s="183"/>
    </row>
    <row r="11" spans="1:12" ht="18" customHeight="1">
      <c r="A11" s="177" t="s">
        <v>76</v>
      </c>
      <c r="B11" s="184">
        <v>3</v>
      </c>
      <c r="C11" s="185"/>
      <c r="D11" s="185"/>
      <c r="E11" s="197"/>
      <c r="F11" s="187"/>
      <c r="G11" s="225"/>
      <c r="H11" s="226"/>
      <c r="I11" s="224">
        <f>F11*H11</f>
        <v>0</v>
      </c>
      <c r="J11" s="183"/>
    </row>
    <row r="12" spans="1:12" ht="18" customHeight="1">
      <c r="A12" s="177" t="s">
        <v>76</v>
      </c>
      <c r="B12" s="184">
        <v>4</v>
      </c>
      <c r="C12" s="185"/>
      <c r="D12" s="185"/>
      <c r="E12" s="198"/>
      <c r="F12" s="187"/>
      <c r="G12" s="225"/>
      <c r="H12" s="226"/>
      <c r="I12" s="224">
        <f>F12*H12</f>
        <v>0</v>
      </c>
      <c r="J12" s="183"/>
    </row>
    <row r="13" spans="1:12" ht="18" customHeight="1">
      <c r="A13" s="177" t="s">
        <v>76</v>
      </c>
      <c r="B13" s="184">
        <v>5</v>
      </c>
      <c r="C13" s="185"/>
      <c r="D13" s="185"/>
      <c r="E13" s="197"/>
      <c r="F13" s="187"/>
      <c r="G13" s="225"/>
      <c r="H13" s="226"/>
      <c r="I13" s="224">
        <f>F13*H13</f>
        <v>0</v>
      </c>
      <c r="J13" s="183"/>
    </row>
    <row r="14" spans="1:12" ht="18" customHeight="1" thickBot="1">
      <c r="A14" s="259" t="s">
        <v>173</v>
      </c>
      <c r="B14" s="263"/>
      <c r="C14" s="263"/>
      <c r="D14" s="263"/>
      <c r="E14" s="263"/>
      <c r="F14" s="263"/>
      <c r="G14" s="263"/>
      <c r="H14" s="263"/>
      <c r="I14" s="199">
        <f>SUM(I9:I13)</f>
        <v>0</v>
      </c>
    </row>
    <row r="15" spans="1:12" ht="18" customHeight="1" thickTop="1">
      <c r="C15" s="165"/>
      <c r="D15" s="165"/>
      <c r="E15" s="211"/>
      <c r="F15" s="212"/>
      <c r="G15" s="213"/>
      <c r="H15" s="213"/>
      <c r="I15" s="212"/>
    </row>
    <row r="16" spans="1:12" ht="18" customHeight="1">
      <c r="A16" s="190" t="s">
        <v>69</v>
      </c>
      <c r="B16" s="191" t="s">
        <v>174</v>
      </c>
      <c r="C16" s="192"/>
      <c r="D16" s="192"/>
      <c r="E16" s="193"/>
      <c r="F16" s="194"/>
      <c r="G16" s="194"/>
      <c r="H16" s="194"/>
      <c r="I16" s="221"/>
    </row>
    <row r="17" spans="1:9" ht="36" customHeight="1">
      <c r="A17" s="173" t="s">
        <v>8</v>
      </c>
      <c r="B17" s="174" t="s">
        <v>71</v>
      </c>
      <c r="C17" s="174" t="s">
        <v>72</v>
      </c>
      <c r="D17" s="174" t="s">
        <v>73</v>
      </c>
      <c r="E17" s="207" t="s">
        <v>74</v>
      </c>
      <c r="F17" s="175" t="s">
        <v>169</v>
      </c>
      <c r="G17" s="174" t="s">
        <v>170</v>
      </c>
      <c r="H17" s="174" t="s">
        <v>171</v>
      </c>
      <c r="I17" s="222" t="s">
        <v>172</v>
      </c>
    </row>
    <row r="18" spans="1:9" ht="18" customHeight="1">
      <c r="A18" s="177" t="s">
        <v>76</v>
      </c>
      <c r="B18" s="178">
        <v>1</v>
      </c>
      <c r="C18" s="179"/>
      <c r="D18" s="180"/>
      <c r="E18" s="196"/>
      <c r="F18" s="182"/>
      <c r="G18" s="215"/>
      <c r="H18" s="223"/>
      <c r="I18" s="224"/>
    </row>
    <row r="19" spans="1:9" ht="18" customHeight="1">
      <c r="A19" s="177" t="s">
        <v>76</v>
      </c>
      <c r="B19" s="184">
        <v>2</v>
      </c>
      <c r="C19" s="185"/>
      <c r="D19" s="185"/>
      <c r="E19" s="197"/>
      <c r="F19" s="187"/>
      <c r="G19" s="225"/>
      <c r="H19" s="226"/>
      <c r="I19" s="227"/>
    </row>
    <row r="20" spans="1:9" ht="18" customHeight="1">
      <c r="A20" s="177" t="s">
        <v>76</v>
      </c>
      <c r="B20" s="184">
        <v>3</v>
      </c>
      <c r="C20" s="185"/>
      <c r="D20" s="185"/>
      <c r="E20" s="197"/>
      <c r="F20" s="187"/>
      <c r="G20" s="225"/>
      <c r="H20" s="226"/>
      <c r="I20" s="227"/>
    </row>
    <row r="21" spans="1:9" ht="18" customHeight="1">
      <c r="A21" s="177" t="s">
        <v>76</v>
      </c>
      <c r="B21" s="184">
        <v>4</v>
      </c>
      <c r="C21" s="185"/>
      <c r="D21" s="185"/>
      <c r="E21" s="198"/>
      <c r="F21" s="187"/>
      <c r="G21" s="225"/>
      <c r="H21" s="226"/>
      <c r="I21" s="227"/>
    </row>
    <row r="22" spans="1:9" ht="18" customHeight="1">
      <c r="A22" s="177" t="s">
        <v>76</v>
      </c>
      <c r="B22" s="184">
        <v>5</v>
      </c>
      <c r="C22" s="185"/>
      <c r="D22" s="185"/>
      <c r="E22" s="197"/>
      <c r="F22" s="187"/>
      <c r="G22" s="225"/>
      <c r="H22" s="226"/>
      <c r="I22" s="227"/>
    </row>
    <row r="23" spans="1:9" ht="18" customHeight="1" thickBot="1">
      <c r="A23" s="259" t="s">
        <v>175</v>
      </c>
      <c r="B23" s="263"/>
      <c r="C23" s="263"/>
      <c r="D23" s="263"/>
      <c r="E23" s="263"/>
      <c r="F23" s="263"/>
      <c r="G23" s="263"/>
      <c r="H23" s="263"/>
      <c r="I23" s="199">
        <f>SUM(I18:I22)</f>
        <v>0</v>
      </c>
    </row>
    <row r="24" spans="1:9" ht="18" customHeight="1" thickTop="1">
      <c r="C24" s="165"/>
      <c r="D24" s="165"/>
      <c r="E24" s="211"/>
      <c r="F24" s="212"/>
      <c r="G24" s="213"/>
      <c r="H24" s="213"/>
      <c r="I24" s="212"/>
    </row>
    <row r="25" spans="1:9" ht="18" customHeight="1">
      <c r="A25" s="214" t="s">
        <v>176</v>
      </c>
      <c r="B25" s="191"/>
      <c r="C25" s="192"/>
      <c r="D25" s="192"/>
      <c r="E25" s="193"/>
      <c r="F25" s="194"/>
      <c r="G25" s="194"/>
      <c r="H25" s="194"/>
      <c r="I25" s="221"/>
    </row>
    <row r="26" spans="1:9" ht="36" customHeight="1">
      <c r="A26" s="173" t="s">
        <v>8</v>
      </c>
      <c r="B26" s="174" t="s">
        <v>71</v>
      </c>
      <c r="C26" s="174" t="s">
        <v>72</v>
      </c>
      <c r="D26" s="174" t="s">
        <v>73</v>
      </c>
      <c r="E26" s="207" t="s">
        <v>74</v>
      </c>
      <c r="F26" s="175" t="s">
        <v>169</v>
      </c>
      <c r="G26" s="174" t="s">
        <v>170</v>
      </c>
      <c r="H26" s="174" t="s">
        <v>171</v>
      </c>
      <c r="I26" s="222" t="s">
        <v>172</v>
      </c>
    </row>
    <row r="27" spans="1:9" ht="18" customHeight="1">
      <c r="A27" s="177" t="s">
        <v>76</v>
      </c>
      <c r="B27" s="178">
        <v>1</v>
      </c>
      <c r="C27" s="179"/>
      <c r="D27" s="180"/>
      <c r="E27" s="196"/>
      <c r="F27" s="182"/>
      <c r="G27" s="215"/>
      <c r="H27" s="223"/>
      <c r="I27" s="224"/>
    </row>
    <row r="28" spans="1:9" ht="18" customHeight="1">
      <c r="A28" s="177" t="s">
        <v>76</v>
      </c>
      <c r="B28" s="184">
        <v>2</v>
      </c>
      <c r="C28" s="185"/>
      <c r="D28" s="185"/>
      <c r="E28" s="197"/>
      <c r="F28" s="187"/>
      <c r="G28" s="225"/>
      <c r="H28" s="226"/>
      <c r="I28" s="227"/>
    </row>
    <row r="29" spans="1:9" ht="18" customHeight="1">
      <c r="A29" s="177" t="s">
        <v>76</v>
      </c>
      <c r="B29" s="184">
        <v>3</v>
      </c>
      <c r="C29" s="185"/>
      <c r="D29" s="185"/>
      <c r="E29" s="197"/>
      <c r="F29" s="187"/>
      <c r="G29" s="225"/>
      <c r="H29" s="226"/>
      <c r="I29" s="227"/>
    </row>
    <row r="30" spans="1:9" ht="18" customHeight="1">
      <c r="A30" s="177" t="s">
        <v>76</v>
      </c>
      <c r="B30" s="184">
        <v>4</v>
      </c>
      <c r="C30" s="185"/>
      <c r="D30" s="185"/>
      <c r="E30" s="198"/>
      <c r="F30" s="187"/>
      <c r="G30" s="225"/>
      <c r="H30" s="226"/>
      <c r="I30" s="227"/>
    </row>
    <row r="31" spans="1:9" ht="18" customHeight="1">
      <c r="A31" s="177" t="s">
        <v>76</v>
      </c>
      <c r="B31" s="184">
        <v>5</v>
      </c>
      <c r="C31" s="185"/>
      <c r="D31" s="185"/>
      <c r="E31" s="197"/>
      <c r="F31" s="187"/>
      <c r="G31" s="225"/>
      <c r="H31" s="226"/>
      <c r="I31" s="227"/>
    </row>
    <row r="32" spans="1:9" ht="18" customHeight="1" thickBot="1">
      <c r="A32" s="259" t="s">
        <v>177</v>
      </c>
      <c r="B32" s="263"/>
      <c r="C32" s="263"/>
      <c r="D32" s="263"/>
      <c r="E32" s="263"/>
      <c r="F32" s="263"/>
      <c r="G32" s="263"/>
      <c r="H32" s="263"/>
      <c r="I32" s="199">
        <f>SUM(I27:I31)</f>
        <v>0</v>
      </c>
    </row>
    <row r="33" spans="1:9" ht="18" customHeight="1" thickTop="1"/>
    <row r="34" spans="1:9" ht="18" customHeight="1">
      <c r="A34" s="150" t="s">
        <v>178</v>
      </c>
    </row>
    <row r="36" spans="1:9" ht="18" customHeight="1">
      <c r="A36" s="190" t="s">
        <v>69</v>
      </c>
      <c r="B36" s="191" t="s">
        <v>179</v>
      </c>
      <c r="C36" s="192"/>
      <c r="D36" s="192"/>
      <c r="E36" s="193"/>
      <c r="F36" s="194"/>
      <c r="G36" s="194"/>
      <c r="H36" s="194"/>
      <c r="I36" s="221"/>
    </row>
    <row r="37" spans="1:9" ht="36" customHeight="1">
      <c r="A37" s="173" t="s">
        <v>8</v>
      </c>
      <c r="B37" s="174" t="s">
        <v>71</v>
      </c>
      <c r="C37" s="174" t="s">
        <v>72</v>
      </c>
      <c r="D37" s="174" t="s">
        <v>73</v>
      </c>
      <c r="E37" s="207" t="s">
        <v>74</v>
      </c>
      <c r="F37" s="175" t="s">
        <v>169</v>
      </c>
      <c r="G37" s="174" t="s">
        <v>170</v>
      </c>
      <c r="H37" s="174" t="s">
        <v>171</v>
      </c>
      <c r="I37" s="222" t="s">
        <v>172</v>
      </c>
    </row>
    <row r="38" spans="1:9" ht="18" customHeight="1">
      <c r="A38" s="177" t="s">
        <v>76</v>
      </c>
      <c r="B38" s="178">
        <v>1</v>
      </c>
      <c r="C38" s="179"/>
      <c r="D38" s="180"/>
      <c r="E38" s="196"/>
      <c r="F38" s="182"/>
      <c r="G38" s="215"/>
      <c r="H38" s="223"/>
      <c r="I38" s="224"/>
    </row>
    <row r="39" spans="1:9" ht="18" customHeight="1">
      <c r="A39" s="177" t="s">
        <v>76</v>
      </c>
      <c r="B39" s="184">
        <v>2</v>
      </c>
      <c r="C39" s="185"/>
      <c r="D39" s="185"/>
      <c r="E39" s="197"/>
      <c r="F39" s="187"/>
      <c r="G39" s="225"/>
      <c r="H39" s="226"/>
      <c r="I39" s="227"/>
    </row>
    <row r="40" spans="1:9" ht="18" customHeight="1">
      <c r="A40" s="177" t="s">
        <v>76</v>
      </c>
      <c r="B40" s="184">
        <v>3</v>
      </c>
      <c r="C40" s="185"/>
      <c r="D40" s="185"/>
      <c r="E40" s="197"/>
      <c r="F40" s="187"/>
      <c r="G40" s="225"/>
      <c r="H40" s="226"/>
      <c r="I40" s="227"/>
    </row>
    <row r="41" spans="1:9" ht="18" customHeight="1">
      <c r="A41" s="177" t="s">
        <v>76</v>
      </c>
      <c r="B41" s="184">
        <v>4</v>
      </c>
      <c r="C41" s="185"/>
      <c r="D41" s="185"/>
      <c r="E41" s="198"/>
      <c r="F41" s="187"/>
      <c r="G41" s="225"/>
      <c r="H41" s="226"/>
      <c r="I41" s="227"/>
    </row>
    <row r="42" spans="1:9" ht="18" customHeight="1">
      <c r="A42" s="177" t="s">
        <v>76</v>
      </c>
      <c r="B42" s="184">
        <v>5</v>
      </c>
      <c r="C42" s="185"/>
      <c r="D42" s="185"/>
      <c r="E42" s="197"/>
      <c r="F42" s="187"/>
      <c r="G42" s="225"/>
      <c r="H42" s="226"/>
      <c r="I42" s="227"/>
    </row>
    <row r="43" spans="1:9" ht="18" customHeight="1" thickBot="1">
      <c r="A43" s="259" t="s">
        <v>180</v>
      </c>
      <c r="B43" s="263"/>
      <c r="C43" s="263"/>
      <c r="D43" s="263"/>
      <c r="E43" s="263"/>
      <c r="F43" s="263"/>
      <c r="G43" s="263"/>
      <c r="H43" s="263"/>
      <c r="I43" s="199">
        <f>SUM(I38:I42)</f>
        <v>0</v>
      </c>
    </row>
    <row r="44" spans="1:9" ht="18" customHeight="1" thickTop="1"/>
    <row r="45" spans="1:9" ht="18" customHeight="1">
      <c r="A45" s="190" t="s">
        <v>69</v>
      </c>
      <c r="B45" s="191" t="s">
        <v>181</v>
      </c>
      <c r="C45" s="192"/>
      <c r="D45" s="192"/>
      <c r="E45" s="193"/>
      <c r="F45" s="194"/>
      <c r="G45" s="194"/>
      <c r="H45" s="194"/>
      <c r="I45" s="221"/>
    </row>
    <row r="46" spans="1:9" ht="36" customHeight="1">
      <c r="A46" s="173" t="s">
        <v>8</v>
      </c>
      <c r="B46" s="174" t="s">
        <v>71</v>
      </c>
      <c r="C46" s="174" t="s">
        <v>72</v>
      </c>
      <c r="D46" s="174" t="s">
        <v>73</v>
      </c>
      <c r="E46" s="207" t="s">
        <v>74</v>
      </c>
      <c r="F46" s="175" t="s">
        <v>169</v>
      </c>
      <c r="G46" s="174" t="s">
        <v>170</v>
      </c>
      <c r="H46" s="174" t="s">
        <v>171</v>
      </c>
      <c r="I46" s="222" t="s">
        <v>172</v>
      </c>
    </row>
    <row r="47" spans="1:9" ht="18" customHeight="1">
      <c r="A47" s="177" t="s">
        <v>76</v>
      </c>
      <c r="B47" s="178">
        <v>1</v>
      </c>
      <c r="C47" s="179"/>
      <c r="D47" s="180"/>
      <c r="E47" s="196"/>
      <c r="F47" s="182"/>
      <c r="G47" s="215"/>
      <c r="H47" s="223"/>
      <c r="I47" s="224"/>
    </row>
    <row r="48" spans="1:9" ht="18" customHeight="1">
      <c r="A48" s="177" t="s">
        <v>76</v>
      </c>
      <c r="B48" s="184">
        <v>2</v>
      </c>
      <c r="C48" s="185"/>
      <c r="D48" s="185"/>
      <c r="E48" s="197"/>
      <c r="F48" s="187"/>
      <c r="G48" s="225"/>
      <c r="H48" s="226"/>
      <c r="I48" s="227"/>
    </row>
    <row r="49" spans="1:9" ht="18" customHeight="1">
      <c r="A49" s="177" t="s">
        <v>76</v>
      </c>
      <c r="B49" s="184">
        <v>3</v>
      </c>
      <c r="C49" s="185"/>
      <c r="D49" s="185"/>
      <c r="E49" s="197"/>
      <c r="F49" s="187"/>
      <c r="G49" s="225"/>
      <c r="H49" s="226"/>
      <c r="I49" s="227"/>
    </row>
    <row r="50" spans="1:9" ht="18" customHeight="1">
      <c r="A50" s="177" t="s">
        <v>76</v>
      </c>
      <c r="B50" s="184">
        <v>4</v>
      </c>
      <c r="C50" s="185"/>
      <c r="D50" s="185"/>
      <c r="E50" s="198"/>
      <c r="F50" s="187"/>
      <c r="G50" s="225"/>
      <c r="H50" s="226"/>
      <c r="I50" s="227"/>
    </row>
    <row r="51" spans="1:9" ht="18" customHeight="1">
      <c r="A51" s="177" t="s">
        <v>76</v>
      </c>
      <c r="B51" s="184">
        <v>5</v>
      </c>
      <c r="C51" s="185"/>
      <c r="D51" s="185"/>
      <c r="E51" s="197"/>
      <c r="F51" s="187"/>
      <c r="G51" s="225"/>
      <c r="H51" s="226"/>
      <c r="I51" s="227"/>
    </row>
    <row r="52" spans="1:9" ht="18" customHeight="1" thickBot="1">
      <c r="A52" s="259" t="s">
        <v>182</v>
      </c>
      <c r="B52" s="263"/>
      <c r="C52" s="263"/>
      <c r="D52" s="263"/>
      <c r="E52" s="263"/>
      <c r="F52" s="263"/>
      <c r="G52" s="263"/>
      <c r="H52" s="263"/>
      <c r="I52" s="199">
        <f>SUM(I47:I51)</f>
        <v>0</v>
      </c>
    </row>
    <row r="53" spans="1:9" ht="18" customHeight="1" thickTop="1"/>
    <row r="55" spans="1:9" ht="18" customHeight="1">
      <c r="A55" s="310" t="s">
        <v>115</v>
      </c>
      <c r="B55" s="310"/>
      <c r="C55" s="310"/>
      <c r="D55" s="310"/>
      <c r="E55" s="310"/>
    </row>
  </sheetData>
  <mergeCells count="6">
    <mergeCell ref="A14:H14"/>
    <mergeCell ref="A23:H23"/>
    <mergeCell ref="A32:H32"/>
    <mergeCell ref="A55:E55"/>
    <mergeCell ref="A43:H43"/>
    <mergeCell ref="A52:H52"/>
  </mergeCells>
  <phoneticPr fontId="3"/>
  <pageMargins left="0.70866141732283472" right="0.70866141732283472" top="0.74803149606299213" bottom="0.74803149606299213" header="0.31496062992125984" footer="0.31496062992125984"/>
  <pageSetup paperSize="9" scale="75" orientation="portrait" r:id="rId1"/>
  <headerFooter>
    <oddHeader>&amp;R証憑一覧</oddHeader>
    <oddFooter>&amp;C&amp;P/&amp;N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12"/>
  <sheetViews>
    <sheetView view="pageBreakPreview" zoomScaleNormal="100" zoomScaleSheetLayoutView="100" workbookViewId="0">
      <selection activeCell="G6" sqref="G6"/>
    </sheetView>
  </sheetViews>
  <sheetFormatPr defaultColWidth="9" defaultRowHeight="18" customHeight="1"/>
  <cols>
    <col min="1" max="1" width="11.28515625" style="165" bestFit="1" customWidth="1"/>
    <col min="2" max="2" width="5.5703125" style="150" customWidth="1"/>
    <col min="3" max="3" width="9.7109375" style="150" bestFit="1" customWidth="1"/>
    <col min="4" max="4" width="16.42578125" style="150" bestFit="1" customWidth="1"/>
    <col min="5" max="5" width="41.7109375" style="166" customWidth="1"/>
    <col min="6" max="6" width="15" style="168" bestFit="1" customWidth="1"/>
    <col min="7" max="7" width="9" style="150"/>
    <col min="8" max="8" width="23" style="150" customWidth="1"/>
    <col min="9" max="9" width="18.7109375" style="150" customWidth="1"/>
    <col min="10" max="10" width="13.85546875" style="150" customWidth="1"/>
    <col min="11" max="11" width="10" style="150" customWidth="1"/>
    <col min="12" max="12" width="9" style="150"/>
    <col min="13" max="13" width="17.5703125" style="150" customWidth="1"/>
    <col min="14" max="16384" width="9" style="150"/>
  </cols>
  <sheetData>
    <row r="1" spans="1:9" ht="18" customHeight="1">
      <c r="F1" s="167" t="e">
        <f>'証憑一覧表　表紙'!C10</f>
        <v>#REF!</v>
      </c>
    </row>
    <row r="2" spans="1:9" ht="18" customHeight="1">
      <c r="F2" s="167" t="str">
        <f>'証憑一覧表　表紙'!C14</f>
        <v>XXXXXXXXXXX（事業名）</v>
      </c>
    </row>
    <row r="3" spans="1:9" ht="18" customHeight="1">
      <c r="F3" s="167" t="str">
        <f>'証憑一覧表　表紙'!C18</f>
        <v>XXXXXXXXXXX（団体名）</v>
      </c>
    </row>
    <row r="4" spans="1:9" ht="18" customHeight="1">
      <c r="A4" s="150" t="s">
        <v>183</v>
      </c>
    </row>
    <row r="6" spans="1:9" ht="18" customHeight="1">
      <c r="A6" s="190" t="s">
        <v>69</v>
      </c>
      <c r="B6" s="191" t="s">
        <v>184</v>
      </c>
      <c r="C6" s="192"/>
      <c r="D6" s="192"/>
      <c r="E6" s="192"/>
      <c r="F6" s="194"/>
    </row>
    <row r="7" spans="1:9" s="176" customFormat="1" ht="18" customHeight="1">
      <c r="A7" s="173" t="s">
        <v>8</v>
      </c>
      <c r="B7" s="208" t="s">
        <v>71</v>
      </c>
      <c r="C7" s="174" t="s">
        <v>72</v>
      </c>
      <c r="D7" s="174" t="s">
        <v>73</v>
      </c>
      <c r="E7" s="174" t="s">
        <v>74</v>
      </c>
      <c r="F7" s="175" t="s">
        <v>75</v>
      </c>
      <c r="I7" s="165"/>
    </row>
    <row r="8" spans="1:9" ht="18" customHeight="1">
      <c r="A8" s="177" t="s">
        <v>185</v>
      </c>
      <c r="B8" s="219">
        <v>1</v>
      </c>
      <c r="C8" s="179"/>
      <c r="D8" s="180"/>
      <c r="E8" s="181"/>
      <c r="F8" s="182"/>
      <c r="G8" s="183"/>
    </row>
    <row r="9" spans="1:9" ht="18" customHeight="1">
      <c r="A9" s="177" t="s">
        <v>185</v>
      </c>
      <c r="B9" s="219">
        <v>2</v>
      </c>
      <c r="C9" s="185"/>
      <c r="D9" s="185"/>
      <c r="E9" s="186"/>
      <c r="F9" s="187"/>
      <c r="G9" s="183"/>
    </row>
    <row r="10" spans="1:9" ht="18" customHeight="1" thickBot="1">
      <c r="A10" s="259" t="s">
        <v>186</v>
      </c>
      <c r="B10" s="263"/>
      <c r="C10" s="263"/>
      <c r="D10" s="263"/>
      <c r="E10" s="263"/>
      <c r="F10" s="199">
        <f>SUM(F8:F9)</f>
        <v>0</v>
      </c>
    </row>
    <row r="11" spans="1:9" ht="18" customHeight="1" thickTop="1">
      <c r="C11" s="165"/>
      <c r="D11" s="165"/>
      <c r="E11" s="220"/>
      <c r="F11" s="212"/>
    </row>
    <row r="12" spans="1:9" ht="18" customHeight="1">
      <c r="A12" s="310"/>
      <c r="B12" s="310"/>
      <c r="C12" s="310"/>
      <c r="D12" s="310"/>
      <c r="E12" s="310"/>
    </row>
  </sheetData>
  <mergeCells count="2">
    <mergeCell ref="A12:E12"/>
    <mergeCell ref="A10:E10"/>
  </mergeCells>
  <phoneticPr fontId="3"/>
  <pageMargins left="0.70866141732283472" right="0.70866141732283472" top="0.74803149606299213" bottom="0.74803149606299213" header="0.31496062992125984" footer="0.31496062992125984"/>
  <pageSetup paperSize="9" scale="89" fitToHeight="0" orientation="portrait" verticalDpi="4294967293" r:id="rId1"/>
  <headerFooter>
    <oddHeader>&amp;R&amp;"HG丸ｺﾞｼｯｸM-PRO,標準"証憑一覧</oddHeader>
    <oddFooter>&amp;C&amp;"HG丸ｺﾞｼｯｸM-PRO,標準"&amp;P/&amp;N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3.5"/>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8"/>
  <sheetViews>
    <sheetView showGridLines="0" view="pageBreakPreview" zoomScaleNormal="100" zoomScaleSheetLayoutView="100" workbookViewId="0">
      <selection activeCell="A14" sqref="A14"/>
    </sheetView>
  </sheetViews>
  <sheetFormatPr defaultColWidth="9" defaultRowHeight="18" customHeight="1"/>
  <cols>
    <col min="1" max="1" width="50.42578125" style="146" bestFit="1" customWidth="1"/>
    <col min="2" max="2" width="11.42578125" style="143" bestFit="1" customWidth="1"/>
    <col min="3" max="3" width="39.28515625" style="146" bestFit="1" customWidth="1"/>
    <col min="4" max="4" width="17.42578125" style="143" bestFit="1" customWidth="1"/>
    <col min="5" max="16384" width="9" style="143"/>
  </cols>
  <sheetData>
    <row r="1" spans="1:4" ht="18" customHeight="1">
      <c r="A1" s="146" t="e">
        <f>収支報告書!#REF!</f>
        <v>#REF!</v>
      </c>
    </row>
    <row r="2" spans="1:4" ht="18" customHeight="1">
      <c r="A2" s="146">
        <f>収支報告書!A6</f>
        <v>0</v>
      </c>
    </row>
    <row r="3" spans="1:4" ht="18" customHeight="1">
      <c r="A3" s="146">
        <f>収支報告書!A8</f>
        <v>0</v>
      </c>
    </row>
    <row r="5" spans="1:4" ht="18" customHeight="1">
      <c r="A5" s="256" t="s">
        <v>46</v>
      </c>
      <c r="B5" s="256"/>
      <c r="C5" s="256"/>
      <c r="D5" s="256"/>
    </row>
    <row r="7" spans="1:4" s="150" customFormat="1" ht="18" customHeight="1" thickBot="1">
      <c r="A7" s="147" t="s">
        <v>47</v>
      </c>
      <c r="B7" s="148" t="s">
        <v>48</v>
      </c>
      <c r="C7" s="149" t="s">
        <v>49</v>
      </c>
      <c r="D7" s="149" t="s">
        <v>50</v>
      </c>
    </row>
    <row r="8" spans="1:4" ht="18" customHeight="1">
      <c r="A8" s="151" t="s">
        <v>51</v>
      </c>
      <c r="B8" s="152">
        <f>収支報告書!L18</f>
        <v>0.50248756218905477</v>
      </c>
      <c r="C8" s="153"/>
      <c r="D8" s="154"/>
    </row>
    <row r="9" spans="1:4" ht="18" customHeight="1">
      <c r="A9" s="142" t="s">
        <v>52</v>
      </c>
      <c r="B9" s="155" t="e">
        <f>収支報告書!L27</f>
        <v>#DIV/0!</v>
      </c>
      <c r="C9" s="156"/>
      <c r="D9" s="157"/>
    </row>
    <row r="10" spans="1:4" ht="18" customHeight="1">
      <c r="A10" s="142" t="s">
        <v>53</v>
      </c>
      <c r="B10" s="155">
        <f>収支報告書!L28</f>
        <v>1</v>
      </c>
      <c r="C10" s="156"/>
      <c r="D10" s="157"/>
    </row>
    <row r="11" spans="1:4" ht="18" customHeight="1">
      <c r="A11" s="142" t="s">
        <v>54</v>
      </c>
      <c r="B11" s="155" t="e">
        <f>収支報告書!L29</f>
        <v>#DIV/0!</v>
      </c>
      <c r="C11" s="156"/>
      <c r="D11" s="157"/>
    </row>
    <row r="12" spans="1:4" ht="18" customHeight="1">
      <c r="A12" s="156" t="s">
        <v>55</v>
      </c>
      <c r="B12" s="155">
        <f>収支報告書!L34</f>
        <v>0</v>
      </c>
      <c r="C12" s="156"/>
      <c r="D12" s="157"/>
    </row>
    <row r="13" spans="1:4" ht="18" customHeight="1">
      <c r="A13" s="156" t="s">
        <v>56</v>
      </c>
      <c r="B13" s="155" t="e">
        <f>収支報告書!L35</f>
        <v>#DIV/0!</v>
      </c>
      <c r="C13" s="156"/>
      <c r="D13" s="157"/>
    </row>
    <row r="14" spans="1:4" ht="18" customHeight="1">
      <c r="A14" s="156" t="s">
        <v>57</v>
      </c>
      <c r="B14" s="155">
        <f>収支報告書!L36</f>
        <v>0</v>
      </c>
      <c r="C14" s="156"/>
      <c r="D14" s="157"/>
    </row>
    <row r="15" spans="1:4" ht="18" customHeight="1">
      <c r="A15" s="156" t="s">
        <v>58</v>
      </c>
      <c r="B15" s="155">
        <f>収支報告書!L38</f>
        <v>0</v>
      </c>
      <c r="C15" s="156"/>
      <c r="D15" s="157"/>
    </row>
    <row r="16" spans="1:4" ht="18" customHeight="1" thickBot="1">
      <c r="A16" s="158" t="s">
        <v>59</v>
      </c>
      <c r="B16" s="159">
        <f>収支報告書!L39</f>
        <v>0</v>
      </c>
      <c r="C16" s="158"/>
      <c r="D16" s="160"/>
    </row>
    <row r="17" spans="1:4" ht="18" customHeight="1" thickTop="1">
      <c r="A17" s="161" t="s">
        <v>60</v>
      </c>
      <c r="B17" s="162">
        <f>収支報告書!L41</f>
        <v>0.44278825076720735</v>
      </c>
      <c r="C17" s="161"/>
      <c r="D17" s="163"/>
    </row>
    <row r="18" spans="1:4" ht="18" customHeight="1">
      <c r="A18" s="164" t="s">
        <v>61</v>
      </c>
    </row>
  </sheetData>
  <mergeCells count="1">
    <mergeCell ref="A5:D5"/>
  </mergeCells>
  <phoneticPr fontId="3"/>
  <printOptions horizontalCentered="1"/>
  <pageMargins left="0.78740157480314965" right="0.78740157480314965" top="0.98425196850393704" bottom="0.98425196850393704" header="0.51181102362204722" footer="0.51181102362204722"/>
  <pageSetup paperSize="9"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D23"/>
  <sheetViews>
    <sheetView showGridLines="0" view="pageBreakPreview" zoomScaleNormal="100" zoomScaleSheetLayoutView="100" workbookViewId="0">
      <selection activeCell="C20" sqref="C20"/>
    </sheetView>
  </sheetViews>
  <sheetFormatPr defaultColWidth="9" defaultRowHeight="18" customHeight="1"/>
  <cols>
    <col min="1" max="1" width="3.42578125" style="143" customWidth="1"/>
    <col min="2" max="2" width="19" style="143" customWidth="1"/>
    <col min="3" max="3" width="55.28515625" style="143" customWidth="1"/>
    <col min="4" max="16384" width="9" style="143"/>
  </cols>
  <sheetData>
    <row r="3" spans="2:3" ht="18" customHeight="1">
      <c r="B3" s="257" t="s">
        <v>62</v>
      </c>
      <c r="C3" s="257"/>
    </row>
    <row r="10" spans="2:3" ht="18" customHeight="1">
      <c r="B10" s="143" t="s">
        <v>63</v>
      </c>
      <c r="C10" s="144" t="e">
        <f>収支報告書!#REF!</f>
        <v>#REF!</v>
      </c>
    </row>
    <row r="14" spans="2:3" ht="18" customHeight="1">
      <c r="B14" s="143" t="s">
        <v>64</v>
      </c>
      <c r="C14" s="144" t="str">
        <f>収支報告書!D6</f>
        <v>XXXXXXXXXXX（事業名）</v>
      </c>
    </row>
    <row r="18" spans="2:4" ht="18" customHeight="1">
      <c r="B18" s="143" t="s">
        <v>65</v>
      </c>
      <c r="C18" s="144" t="str">
        <f>収支報告書!D8</f>
        <v>XXXXXXXXXXX（団体名）</v>
      </c>
    </row>
    <row r="21" spans="2:4" ht="18" customHeight="1">
      <c r="B21" s="145" t="s">
        <v>66</v>
      </c>
      <c r="C21" s="145"/>
      <c r="D21" s="145"/>
    </row>
    <row r="22" spans="2:4" ht="18" customHeight="1">
      <c r="B22" s="145" t="s">
        <v>67</v>
      </c>
      <c r="C22" s="145"/>
      <c r="D22" s="145"/>
    </row>
    <row r="23" spans="2:4" ht="18" customHeight="1">
      <c r="B23" s="145" t="s">
        <v>35</v>
      </c>
      <c r="C23" s="145"/>
      <c r="D23" s="145"/>
    </row>
  </sheetData>
  <mergeCells count="1">
    <mergeCell ref="B3:C3"/>
  </mergeCells>
  <phoneticPr fontId="3"/>
  <pageMargins left="1.1811023622047245" right="0.78740157480314965" top="2.3622047244094491" bottom="0.98425196850393704"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1"/>
  <sheetViews>
    <sheetView view="pageBreakPreview" topLeftCell="A19" zoomScaleNormal="100" zoomScaleSheetLayoutView="100" workbookViewId="0">
      <selection activeCell="F10" sqref="F10"/>
    </sheetView>
  </sheetViews>
  <sheetFormatPr defaultColWidth="9" defaultRowHeight="18" customHeight="1"/>
  <cols>
    <col min="1" max="1" width="11.85546875" style="165" bestFit="1" customWidth="1"/>
    <col min="2" max="2" width="5.5703125" style="150" customWidth="1"/>
    <col min="3" max="3" width="13.7109375" style="150" customWidth="1"/>
    <col min="4" max="4" width="13.28515625" style="150" customWidth="1"/>
    <col min="5" max="5" width="45.28515625" style="166" customWidth="1"/>
    <col min="6" max="6" width="16.5703125" style="168" customWidth="1"/>
    <col min="7" max="7" width="9" style="150"/>
    <col min="8" max="8" width="23" style="150" customWidth="1"/>
    <col min="9" max="9" width="18.7109375" style="150" customWidth="1"/>
    <col min="10" max="10" width="13.85546875" style="150" customWidth="1"/>
    <col min="11" max="11" width="10" style="150" customWidth="1"/>
    <col min="12" max="12" width="9" style="150"/>
    <col min="13" max="13" width="17.5703125" style="150" customWidth="1"/>
    <col min="14" max="16384" width="9" style="150"/>
  </cols>
  <sheetData>
    <row r="1" spans="1:9" ht="18" customHeight="1">
      <c r="F1" s="167" t="e">
        <f>'証憑一覧表　表紙'!C10</f>
        <v>#REF!</v>
      </c>
    </row>
    <row r="2" spans="1:9" ht="18" customHeight="1">
      <c r="F2" s="167" t="str">
        <f>'証憑一覧表　表紙'!C14</f>
        <v>XXXXXXXXXXX（事業名）</v>
      </c>
    </row>
    <row r="3" spans="1:9" ht="18" customHeight="1">
      <c r="F3" s="167" t="str">
        <f>'証憑一覧表　表紙'!C18</f>
        <v>XXXXXXXXXXX（団体名）</v>
      </c>
    </row>
    <row r="4" spans="1:9" ht="18" customHeight="1">
      <c r="A4" s="150" t="s">
        <v>18</v>
      </c>
    </row>
    <row r="5" spans="1:9" ht="18" customHeight="1">
      <c r="A5" s="150" t="s">
        <v>68</v>
      </c>
    </row>
    <row r="7" spans="1:9" ht="18" customHeight="1">
      <c r="A7" s="169" t="s">
        <v>69</v>
      </c>
      <c r="B7" s="170" t="s">
        <v>70</v>
      </c>
      <c r="C7" s="171"/>
      <c r="D7" s="171"/>
      <c r="E7" s="171"/>
      <c r="F7" s="172"/>
    </row>
    <row r="8" spans="1:9" s="176" customFormat="1" ht="18" customHeight="1">
      <c r="A8" s="173" t="s">
        <v>8</v>
      </c>
      <c r="B8" s="174" t="s">
        <v>71</v>
      </c>
      <c r="C8" s="174" t="s">
        <v>72</v>
      </c>
      <c r="D8" s="174" t="s">
        <v>73</v>
      </c>
      <c r="E8" s="174" t="s">
        <v>74</v>
      </c>
      <c r="F8" s="175" t="s">
        <v>75</v>
      </c>
      <c r="I8" s="165"/>
    </row>
    <row r="9" spans="1:9" ht="18" customHeight="1">
      <c r="A9" s="177" t="s">
        <v>76</v>
      </c>
      <c r="B9" s="178">
        <v>1</v>
      </c>
      <c r="C9" s="179"/>
      <c r="D9" s="180"/>
      <c r="E9" s="181"/>
      <c r="F9" s="182">
        <v>10000</v>
      </c>
      <c r="G9" s="183"/>
    </row>
    <row r="10" spans="1:9" ht="18" customHeight="1">
      <c r="A10" s="177" t="s">
        <v>76</v>
      </c>
      <c r="B10" s="184">
        <v>2</v>
      </c>
      <c r="C10" s="185"/>
      <c r="D10" s="185"/>
      <c r="E10" s="186"/>
      <c r="F10" s="187"/>
      <c r="G10" s="183"/>
    </row>
    <row r="11" spans="1:9" ht="18" customHeight="1">
      <c r="A11" s="177" t="s">
        <v>76</v>
      </c>
      <c r="B11" s="184">
        <v>3</v>
      </c>
      <c r="C11" s="185"/>
      <c r="D11" s="185"/>
      <c r="E11" s="186"/>
      <c r="F11" s="187"/>
      <c r="G11" s="183"/>
    </row>
    <row r="12" spans="1:9" ht="18" customHeight="1">
      <c r="A12" s="177" t="s">
        <v>76</v>
      </c>
      <c r="B12" s="184">
        <v>4</v>
      </c>
      <c r="C12" s="185"/>
      <c r="D12" s="185"/>
      <c r="E12" s="188"/>
      <c r="F12" s="187"/>
      <c r="G12" s="183"/>
    </row>
    <row r="13" spans="1:9" ht="18" customHeight="1">
      <c r="A13" s="177" t="s">
        <v>76</v>
      </c>
      <c r="B13" s="184">
        <v>5</v>
      </c>
      <c r="C13" s="185"/>
      <c r="D13" s="185"/>
      <c r="E13" s="186"/>
      <c r="F13" s="187"/>
      <c r="G13" s="183"/>
    </row>
    <row r="14" spans="1:9" ht="18" customHeight="1">
      <c r="A14" s="177" t="s">
        <v>76</v>
      </c>
      <c r="B14" s="184">
        <v>6</v>
      </c>
      <c r="C14" s="185"/>
      <c r="D14" s="185"/>
      <c r="E14" s="186"/>
      <c r="F14" s="187"/>
    </row>
    <row r="15" spans="1:9" ht="18" customHeight="1">
      <c r="A15" s="177" t="s">
        <v>76</v>
      </c>
      <c r="B15" s="184">
        <v>7</v>
      </c>
      <c r="C15" s="185"/>
      <c r="D15" s="185"/>
      <c r="E15" s="186"/>
      <c r="F15" s="187"/>
    </row>
    <row r="16" spans="1:9" ht="18" customHeight="1">
      <c r="A16" s="177" t="s">
        <v>76</v>
      </c>
      <c r="B16" s="184">
        <v>8</v>
      </c>
      <c r="C16" s="185"/>
      <c r="D16" s="185"/>
      <c r="E16" s="186"/>
      <c r="F16" s="187"/>
    </row>
    <row r="17" spans="1:6" ht="18" customHeight="1">
      <c r="A17" s="177" t="s">
        <v>76</v>
      </c>
      <c r="B17" s="184">
        <v>9</v>
      </c>
      <c r="C17" s="185"/>
      <c r="D17" s="185"/>
      <c r="E17" s="186"/>
      <c r="F17" s="187"/>
    </row>
    <row r="18" spans="1:6" ht="18" customHeight="1">
      <c r="A18" s="177" t="s">
        <v>76</v>
      </c>
      <c r="B18" s="184">
        <v>10</v>
      </c>
      <c r="C18" s="185"/>
      <c r="D18" s="185"/>
      <c r="E18" s="186"/>
      <c r="F18" s="187"/>
    </row>
    <row r="19" spans="1:6" ht="18" customHeight="1">
      <c r="A19" s="177" t="s">
        <v>76</v>
      </c>
      <c r="B19" s="184">
        <v>11</v>
      </c>
      <c r="C19" s="185"/>
      <c r="D19" s="185"/>
      <c r="E19" s="186"/>
      <c r="F19" s="187"/>
    </row>
    <row r="20" spans="1:6" ht="18" customHeight="1">
      <c r="A20" s="177" t="s">
        <v>76</v>
      </c>
      <c r="B20" s="184">
        <v>12</v>
      </c>
      <c r="C20" s="185"/>
      <c r="D20" s="185"/>
      <c r="E20" s="186"/>
      <c r="F20" s="187"/>
    </row>
    <row r="21" spans="1:6" ht="18" customHeight="1">
      <c r="A21" s="177" t="s">
        <v>76</v>
      </c>
      <c r="B21" s="184">
        <v>13</v>
      </c>
      <c r="C21" s="185"/>
      <c r="D21" s="185"/>
      <c r="E21" s="186"/>
      <c r="F21" s="187"/>
    </row>
    <row r="22" spans="1:6" ht="18" customHeight="1">
      <c r="A22" s="177" t="s">
        <v>76</v>
      </c>
      <c r="B22" s="184">
        <v>14</v>
      </c>
      <c r="C22" s="185"/>
      <c r="D22" s="185"/>
      <c r="E22" s="186"/>
      <c r="F22" s="187"/>
    </row>
    <row r="23" spans="1:6" ht="18" customHeight="1">
      <c r="A23" s="177" t="s">
        <v>76</v>
      </c>
      <c r="B23" s="184">
        <v>15</v>
      </c>
      <c r="C23" s="185"/>
      <c r="D23" s="185"/>
      <c r="E23" s="186"/>
      <c r="F23" s="187"/>
    </row>
    <row r="24" spans="1:6" ht="18" customHeight="1">
      <c r="A24" s="177" t="s">
        <v>76</v>
      </c>
      <c r="B24" s="184">
        <v>16</v>
      </c>
      <c r="C24" s="185"/>
      <c r="D24" s="185"/>
      <c r="E24" s="186"/>
      <c r="F24" s="187"/>
    </row>
    <row r="25" spans="1:6" ht="18" customHeight="1">
      <c r="A25" s="177" t="s">
        <v>76</v>
      </c>
      <c r="B25" s="184">
        <v>17</v>
      </c>
      <c r="C25" s="185"/>
      <c r="D25" s="185"/>
      <c r="E25" s="186"/>
      <c r="F25" s="187"/>
    </row>
    <row r="26" spans="1:6" ht="18" customHeight="1">
      <c r="A26" s="177" t="s">
        <v>76</v>
      </c>
      <c r="B26" s="184">
        <v>18</v>
      </c>
      <c r="C26" s="185"/>
      <c r="D26" s="185"/>
      <c r="E26" s="186"/>
      <c r="F26" s="187"/>
    </row>
    <row r="27" spans="1:6" ht="18" customHeight="1">
      <c r="A27" s="177" t="s">
        <v>76</v>
      </c>
      <c r="B27" s="184">
        <v>19</v>
      </c>
      <c r="C27" s="185"/>
      <c r="D27" s="185"/>
      <c r="E27" s="186"/>
      <c r="F27" s="187"/>
    </row>
    <row r="28" spans="1:6" ht="18" customHeight="1">
      <c r="A28" s="177" t="s">
        <v>76</v>
      </c>
      <c r="B28" s="184">
        <v>20</v>
      </c>
      <c r="C28" s="185"/>
      <c r="D28" s="185"/>
      <c r="E28" s="186"/>
      <c r="F28" s="187"/>
    </row>
    <row r="29" spans="1:6" ht="18" customHeight="1" thickBot="1">
      <c r="A29" s="259" t="s">
        <v>77</v>
      </c>
      <c r="B29" s="260"/>
      <c r="C29" s="260"/>
      <c r="D29" s="260"/>
      <c r="E29" s="260"/>
      <c r="F29" s="242">
        <f>SUM(F9:F28)</f>
        <v>10000</v>
      </c>
    </row>
    <row r="30" spans="1:6" ht="18" customHeight="1" thickTop="1"/>
    <row r="31" spans="1:6" ht="18" customHeight="1">
      <c r="A31" s="258"/>
      <c r="B31" s="258"/>
      <c r="C31" s="258"/>
      <c r="D31" s="258"/>
      <c r="E31" s="258"/>
    </row>
  </sheetData>
  <mergeCells count="2">
    <mergeCell ref="A31:E31"/>
    <mergeCell ref="A29:E29"/>
  </mergeCells>
  <phoneticPr fontId="3"/>
  <pageMargins left="0.70866141732283472" right="0.70866141732283472" top="0.74803149606299213" bottom="0.74803149606299213" header="0.31496062992125984" footer="0.31496062992125984"/>
  <pageSetup paperSize="9" scale="74" orientation="portrait" r:id="rId1"/>
  <headerFooter>
    <oddHeader>&amp;R&amp;"HG丸ｺﾞｼｯｸM-PRO,標準"証憑一覧</oddHeader>
    <oddFooter>&amp;C&amp;"HG丸ｺﾞｼｯｸM-PRO,標準"&amp;P/&amp;N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204"/>
  <sheetViews>
    <sheetView view="pageBreakPreview" topLeftCell="A187" zoomScaleNormal="100" zoomScaleSheetLayoutView="100" zoomScalePageLayoutView="85" workbookViewId="0">
      <selection activeCell="C32" sqref="C32:C33"/>
    </sheetView>
  </sheetViews>
  <sheetFormatPr defaultColWidth="9" defaultRowHeight="18" customHeight="1"/>
  <cols>
    <col min="1" max="1" width="11.42578125" style="165" bestFit="1" customWidth="1"/>
    <col min="2" max="2" width="5.5703125" style="150" customWidth="1"/>
    <col min="3" max="3" width="12.85546875" style="150" customWidth="1"/>
    <col min="4" max="4" width="16.42578125" style="150" bestFit="1" customWidth="1"/>
    <col min="5" max="5" width="15.85546875" style="166" customWidth="1"/>
    <col min="6" max="7" width="15.42578125" style="166" customWidth="1"/>
    <col min="8" max="8" width="15.140625" style="166" customWidth="1"/>
    <col min="9" max="9" width="16.7109375" style="168" customWidth="1"/>
    <col min="10" max="10" width="9" style="150"/>
    <col min="11" max="11" width="23" style="150" customWidth="1"/>
    <col min="12" max="12" width="18.7109375" style="150" customWidth="1"/>
    <col min="13" max="13" width="13.85546875" style="150" customWidth="1"/>
    <col min="14" max="14" width="10" style="150" customWidth="1"/>
    <col min="15" max="15" width="9" style="150"/>
    <col min="16" max="16" width="17.5703125" style="150" customWidth="1"/>
    <col min="17" max="16384" width="9" style="150"/>
  </cols>
  <sheetData>
    <row r="1" spans="1:12" ht="18" customHeight="1">
      <c r="I1" s="189" t="e">
        <f>'証憑一覧表　表紙'!C10</f>
        <v>#REF!</v>
      </c>
    </row>
    <row r="2" spans="1:12" ht="18" customHeight="1">
      <c r="I2" s="189" t="str">
        <f>'証憑一覧表　表紙'!C14</f>
        <v>XXXXXXXXXXX（事業名）</v>
      </c>
    </row>
    <row r="3" spans="1:12" ht="18" customHeight="1">
      <c r="I3" s="189" t="str">
        <f>'証憑一覧表　表紙'!C18</f>
        <v>XXXXXXXXXXX（団体名）</v>
      </c>
    </row>
    <row r="4" spans="1:12" ht="18" customHeight="1">
      <c r="A4" s="150" t="s">
        <v>18</v>
      </c>
    </row>
    <row r="5" spans="1:12" ht="18" customHeight="1">
      <c r="A5" s="150" t="s">
        <v>78</v>
      </c>
    </row>
    <row r="6" spans="1:12" ht="18" customHeight="1">
      <c r="A6" s="190" t="s">
        <v>69</v>
      </c>
      <c r="B6" s="192" t="s">
        <v>21</v>
      </c>
      <c r="C6" s="192"/>
      <c r="D6" s="192"/>
      <c r="E6" s="193"/>
      <c r="F6" s="193"/>
      <c r="G6" s="193"/>
      <c r="H6" s="193"/>
      <c r="I6" s="194"/>
    </row>
    <row r="7" spans="1:12" s="176" customFormat="1" ht="18" customHeight="1">
      <c r="A7" s="287" t="s">
        <v>8</v>
      </c>
      <c r="B7" s="264" t="s">
        <v>71</v>
      </c>
      <c r="C7" s="264" t="s">
        <v>72</v>
      </c>
      <c r="D7" s="264" t="s">
        <v>73</v>
      </c>
      <c r="E7" s="264" t="s">
        <v>74</v>
      </c>
      <c r="F7" s="264"/>
      <c r="G7" s="264"/>
      <c r="H7" s="264"/>
      <c r="I7" s="286" t="s">
        <v>75</v>
      </c>
      <c r="L7" s="165"/>
    </row>
    <row r="8" spans="1:12" s="176" customFormat="1" ht="36" customHeight="1">
      <c r="A8" s="287"/>
      <c r="B8" s="264"/>
      <c r="C8" s="264"/>
      <c r="D8" s="264"/>
      <c r="E8" s="174" t="s">
        <v>79</v>
      </c>
      <c r="F8" s="270" t="s">
        <v>80</v>
      </c>
      <c r="G8" s="271"/>
      <c r="H8" s="174" t="s">
        <v>81</v>
      </c>
      <c r="I8" s="286"/>
      <c r="L8" s="165"/>
    </row>
    <row r="9" spans="1:12" ht="18" customHeight="1">
      <c r="A9" s="177" t="s">
        <v>76</v>
      </c>
      <c r="B9" s="178">
        <v>1</v>
      </c>
      <c r="C9" s="179"/>
      <c r="D9" s="180"/>
      <c r="E9" s="195"/>
      <c r="F9" s="272"/>
      <c r="G9" s="273"/>
      <c r="H9" s="196"/>
      <c r="I9" s="182"/>
      <c r="J9" s="183"/>
    </row>
    <row r="10" spans="1:12" ht="18" customHeight="1">
      <c r="A10" s="177" t="s">
        <v>76</v>
      </c>
      <c r="B10" s="184">
        <v>2</v>
      </c>
      <c r="C10" s="185"/>
      <c r="D10" s="185"/>
      <c r="E10" s="197"/>
      <c r="F10" s="261"/>
      <c r="G10" s="262"/>
      <c r="H10" s="197"/>
      <c r="I10" s="187"/>
      <c r="J10" s="183"/>
    </row>
    <row r="11" spans="1:12" ht="18" customHeight="1">
      <c r="A11" s="177" t="s">
        <v>76</v>
      </c>
      <c r="B11" s="184">
        <v>3</v>
      </c>
      <c r="C11" s="185"/>
      <c r="D11" s="185"/>
      <c r="E11" s="197"/>
      <c r="F11" s="261"/>
      <c r="G11" s="262"/>
      <c r="H11" s="197"/>
      <c r="I11" s="187"/>
      <c r="J11" s="183"/>
    </row>
    <row r="12" spans="1:12" ht="18" customHeight="1">
      <c r="A12" s="177" t="s">
        <v>76</v>
      </c>
      <c r="B12" s="184">
        <v>4</v>
      </c>
      <c r="C12" s="185"/>
      <c r="D12" s="185"/>
      <c r="E12" s="198"/>
      <c r="F12" s="261"/>
      <c r="G12" s="262"/>
      <c r="H12" s="198"/>
      <c r="I12" s="187"/>
      <c r="J12" s="183"/>
    </row>
    <row r="13" spans="1:12" ht="18" customHeight="1">
      <c r="A13" s="177" t="s">
        <v>76</v>
      </c>
      <c r="B13" s="184">
        <v>5</v>
      </c>
      <c r="C13" s="185"/>
      <c r="D13" s="185"/>
      <c r="E13" s="197"/>
      <c r="F13" s="261"/>
      <c r="G13" s="262"/>
      <c r="H13" s="197"/>
      <c r="I13" s="187"/>
      <c r="J13" s="183"/>
    </row>
    <row r="14" spans="1:12" ht="18" customHeight="1">
      <c r="A14" s="177" t="s">
        <v>76</v>
      </c>
      <c r="B14" s="184">
        <v>6</v>
      </c>
      <c r="C14" s="185"/>
      <c r="D14" s="185"/>
      <c r="E14" s="197"/>
      <c r="F14" s="261"/>
      <c r="G14" s="262"/>
      <c r="H14" s="197"/>
      <c r="I14" s="187"/>
    </row>
    <row r="15" spans="1:12" ht="18" customHeight="1">
      <c r="A15" s="177" t="s">
        <v>76</v>
      </c>
      <c r="B15" s="184">
        <v>7</v>
      </c>
      <c r="C15" s="185"/>
      <c r="D15" s="185"/>
      <c r="E15" s="197"/>
      <c r="F15" s="261"/>
      <c r="G15" s="262"/>
      <c r="H15" s="197"/>
      <c r="I15" s="187"/>
    </row>
    <row r="16" spans="1:12" ht="18" customHeight="1">
      <c r="A16" s="177" t="s">
        <v>76</v>
      </c>
      <c r="B16" s="184">
        <v>8</v>
      </c>
      <c r="C16" s="185"/>
      <c r="D16" s="185"/>
      <c r="E16" s="197"/>
      <c r="F16" s="261"/>
      <c r="G16" s="262"/>
      <c r="H16" s="197"/>
      <c r="I16" s="187"/>
    </row>
    <row r="17" spans="1:9" ht="18" customHeight="1">
      <c r="A17" s="177" t="s">
        <v>76</v>
      </c>
      <c r="B17" s="184">
        <v>9</v>
      </c>
      <c r="C17" s="185"/>
      <c r="D17" s="185"/>
      <c r="E17" s="197"/>
      <c r="F17" s="261"/>
      <c r="G17" s="262"/>
      <c r="H17" s="197"/>
      <c r="I17" s="187"/>
    </row>
    <row r="18" spans="1:9" ht="18" customHeight="1">
      <c r="A18" s="177" t="s">
        <v>76</v>
      </c>
      <c r="B18" s="184">
        <v>10</v>
      </c>
      <c r="C18" s="185"/>
      <c r="D18" s="185"/>
      <c r="E18" s="197"/>
      <c r="F18" s="261"/>
      <c r="G18" s="262"/>
      <c r="H18" s="197"/>
      <c r="I18" s="187"/>
    </row>
    <row r="19" spans="1:9" ht="18" customHeight="1">
      <c r="A19" s="177" t="s">
        <v>76</v>
      </c>
      <c r="B19" s="184">
        <v>11</v>
      </c>
      <c r="C19" s="185"/>
      <c r="D19" s="185"/>
      <c r="E19" s="197"/>
      <c r="F19" s="261"/>
      <c r="G19" s="262"/>
      <c r="H19" s="197"/>
      <c r="I19" s="187"/>
    </row>
    <row r="20" spans="1:9" ht="18" customHeight="1">
      <c r="A20" s="177" t="s">
        <v>76</v>
      </c>
      <c r="B20" s="184">
        <v>12</v>
      </c>
      <c r="C20" s="185"/>
      <c r="D20" s="185"/>
      <c r="E20" s="197"/>
      <c r="F20" s="261"/>
      <c r="G20" s="262"/>
      <c r="H20" s="197"/>
      <c r="I20" s="187"/>
    </row>
    <row r="21" spans="1:9" ht="18" customHeight="1">
      <c r="A21" s="177" t="s">
        <v>76</v>
      </c>
      <c r="B21" s="184">
        <v>13</v>
      </c>
      <c r="C21" s="185"/>
      <c r="D21" s="185"/>
      <c r="E21" s="197"/>
      <c r="F21" s="261"/>
      <c r="G21" s="262"/>
      <c r="H21" s="197"/>
      <c r="I21" s="187"/>
    </row>
    <row r="22" spans="1:9" ht="18" customHeight="1">
      <c r="A22" s="177" t="s">
        <v>76</v>
      </c>
      <c r="B22" s="184">
        <v>14</v>
      </c>
      <c r="C22" s="185"/>
      <c r="D22" s="185"/>
      <c r="E22" s="197"/>
      <c r="F22" s="261"/>
      <c r="G22" s="262"/>
      <c r="H22" s="197"/>
      <c r="I22" s="187"/>
    </row>
    <row r="23" spans="1:9" ht="18" customHeight="1">
      <c r="A23" s="177" t="s">
        <v>76</v>
      </c>
      <c r="B23" s="184">
        <v>15</v>
      </c>
      <c r="C23" s="185"/>
      <c r="D23" s="185"/>
      <c r="E23" s="197"/>
      <c r="F23" s="261"/>
      <c r="G23" s="262"/>
      <c r="H23" s="197"/>
      <c r="I23" s="187"/>
    </row>
    <row r="24" spans="1:9" ht="18" customHeight="1">
      <c r="A24" s="177" t="s">
        <v>76</v>
      </c>
      <c r="B24" s="184">
        <v>16</v>
      </c>
      <c r="C24" s="185"/>
      <c r="D24" s="185"/>
      <c r="E24" s="197"/>
      <c r="F24" s="261"/>
      <c r="G24" s="262"/>
      <c r="H24" s="197"/>
      <c r="I24" s="187"/>
    </row>
    <row r="25" spans="1:9" ht="18" customHeight="1">
      <c r="A25" s="177" t="s">
        <v>76</v>
      </c>
      <c r="B25" s="184">
        <v>17</v>
      </c>
      <c r="C25" s="185"/>
      <c r="D25" s="185"/>
      <c r="E25" s="197"/>
      <c r="F25" s="261"/>
      <c r="G25" s="262"/>
      <c r="H25" s="197"/>
      <c r="I25" s="187"/>
    </row>
    <row r="26" spans="1:9" ht="18" customHeight="1">
      <c r="A26" s="177" t="s">
        <v>76</v>
      </c>
      <c r="B26" s="184">
        <v>18</v>
      </c>
      <c r="C26" s="185"/>
      <c r="D26" s="185"/>
      <c r="E26" s="197"/>
      <c r="F26" s="261"/>
      <c r="G26" s="262"/>
      <c r="H26" s="197"/>
      <c r="I26" s="187"/>
    </row>
    <row r="27" spans="1:9" ht="18" customHeight="1">
      <c r="A27" s="177" t="s">
        <v>76</v>
      </c>
      <c r="B27" s="184">
        <v>19</v>
      </c>
      <c r="C27" s="185"/>
      <c r="D27" s="185"/>
      <c r="E27" s="197"/>
      <c r="F27" s="261"/>
      <c r="G27" s="262"/>
      <c r="H27" s="197"/>
      <c r="I27" s="187"/>
    </row>
    <row r="28" spans="1:9" ht="18" customHeight="1">
      <c r="A28" s="177" t="s">
        <v>76</v>
      </c>
      <c r="B28" s="184">
        <v>20</v>
      </c>
      <c r="C28" s="185"/>
      <c r="D28" s="185"/>
      <c r="E28" s="197"/>
      <c r="F28" s="261"/>
      <c r="G28" s="262"/>
      <c r="H28" s="197"/>
      <c r="I28" s="187"/>
    </row>
    <row r="29" spans="1:9" ht="18" customHeight="1" thickBot="1">
      <c r="A29" s="259" t="s">
        <v>82</v>
      </c>
      <c r="B29" s="263"/>
      <c r="C29" s="263"/>
      <c r="D29" s="263"/>
      <c r="E29" s="263"/>
      <c r="F29" s="263"/>
      <c r="G29" s="263"/>
      <c r="H29" s="263"/>
      <c r="I29" s="199">
        <f>SUM(I9:I28)</f>
        <v>0</v>
      </c>
    </row>
    <row r="30" spans="1:9" ht="18" customHeight="1" thickTop="1">
      <c r="A30" s="200"/>
      <c r="B30" s="201"/>
      <c r="C30" s="201"/>
      <c r="D30" s="201"/>
      <c r="E30" s="201"/>
      <c r="F30" s="201"/>
      <c r="G30" s="201"/>
      <c r="H30" s="201"/>
      <c r="I30" s="201"/>
    </row>
    <row r="31" spans="1:9" ht="18" customHeight="1">
      <c r="A31" s="190" t="s">
        <v>69</v>
      </c>
      <c r="B31" s="192" t="s">
        <v>83</v>
      </c>
      <c r="C31" s="192"/>
      <c r="D31" s="192"/>
      <c r="E31" s="192"/>
      <c r="F31" s="192"/>
      <c r="G31" s="192"/>
      <c r="H31" s="192"/>
      <c r="I31" s="194"/>
    </row>
    <row r="32" spans="1:9" ht="18" customHeight="1">
      <c r="A32" s="287" t="s">
        <v>8</v>
      </c>
      <c r="B32" s="264" t="s">
        <v>71</v>
      </c>
      <c r="C32" s="264" t="s">
        <v>72</v>
      </c>
      <c r="D32" s="264" t="s">
        <v>73</v>
      </c>
      <c r="E32" s="291" t="s">
        <v>74</v>
      </c>
      <c r="F32" s="291"/>
      <c r="G32" s="291"/>
      <c r="H32" s="291"/>
      <c r="I32" s="286" t="s">
        <v>75</v>
      </c>
    </row>
    <row r="33" spans="1:9" ht="36" customHeight="1">
      <c r="A33" s="287"/>
      <c r="B33" s="264"/>
      <c r="C33" s="264"/>
      <c r="D33" s="264"/>
      <c r="E33" s="202" t="s">
        <v>79</v>
      </c>
      <c r="F33" s="267" t="s">
        <v>80</v>
      </c>
      <c r="G33" s="268"/>
      <c r="H33" s="174" t="s">
        <v>81</v>
      </c>
      <c r="I33" s="286"/>
    </row>
    <row r="34" spans="1:9" ht="18" customHeight="1">
      <c r="A34" s="177" t="s">
        <v>76</v>
      </c>
      <c r="B34" s="178">
        <v>1</v>
      </c>
      <c r="C34" s="179"/>
      <c r="D34" s="180"/>
      <c r="E34" s="203"/>
      <c r="F34" s="274"/>
      <c r="G34" s="275"/>
      <c r="H34" s="204"/>
      <c r="I34" s="182"/>
    </row>
    <row r="35" spans="1:9" ht="18" customHeight="1">
      <c r="A35" s="177" t="s">
        <v>76</v>
      </c>
      <c r="B35" s="184">
        <v>2</v>
      </c>
      <c r="C35" s="185"/>
      <c r="D35" s="185"/>
      <c r="E35" s="205"/>
      <c r="F35" s="265"/>
      <c r="G35" s="266"/>
      <c r="H35" s="205"/>
      <c r="I35" s="187"/>
    </row>
    <row r="36" spans="1:9" ht="18" customHeight="1">
      <c r="A36" s="177" t="s">
        <v>76</v>
      </c>
      <c r="B36" s="184">
        <v>3</v>
      </c>
      <c r="C36" s="185"/>
      <c r="D36" s="185"/>
      <c r="E36" s="205"/>
      <c r="F36" s="265"/>
      <c r="G36" s="266"/>
      <c r="H36" s="205"/>
      <c r="I36" s="187"/>
    </row>
    <row r="37" spans="1:9" ht="18" customHeight="1">
      <c r="A37" s="177" t="s">
        <v>76</v>
      </c>
      <c r="B37" s="184">
        <v>4</v>
      </c>
      <c r="C37" s="185"/>
      <c r="D37" s="185"/>
      <c r="E37" s="206"/>
      <c r="F37" s="265"/>
      <c r="G37" s="266"/>
      <c r="H37" s="206"/>
      <c r="I37" s="187"/>
    </row>
    <row r="38" spans="1:9" ht="18" customHeight="1">
      <c r="A38" s="177" t="s">
        <v>76</v>
      </c>
      <c r="B38" s="184">
        <v>5</v>
      </c>
      <c r="C38" s="185"/>
      <c r="D38" s="185"/>
      <c r="E38" s="205"/>
      <c r="F38" s="265"/>
      <c r="G38" s="266"/>
      <c r="H38" s="205"/>
      <c r="I38" s="187"/>
    </row>
    <row r="39" spans="1:9" ht="18" customHeight="1">
      <c r="A39" s="177" t="s">
        <v>76</v>
      </c>
      <c r="B39" s="184">
        <v>6</v>
      </c>
      <c r="C39" s="185"/>
      <c r="D39" s="185"/>
      <c r="E39" s="205"/>
      <c r="F39" s="265"/>
      <c r="G39" s="266"/>
      <c r="H39" s="205"/>
      <c r="I39" s="187"/>
    </row>
    <row r="40" spans="1:9" ht="18" customHeight="1">
      <c r="A40" s="177" t="s">
        <v>76</v>
      </c>
      <c r="B40" s="184">
        <v>7</v>
      </c>
      <c r="C40" s="185"/>
      <c r="D40" s="185"/>
      <c r="E40" s="205"/>
      <c r="F40" s="265"/>
      <c r="G40" s="266"/>
      <c r="H40" s="205"/>
      <c r="I40" s="187"/>
    </row>
    <row r="41" spans="1:9" ht="18" customHeight="1">
      <c r="A41" s="177" t="s">
        <v>76</v>
      </c>
      <c r="B41" s="184">
        <v>8</v>
      </c>
      <c r="C41" s="185"/>
      <c r="D41" s="185"/>
      <c r="E41" s="205"/>
      <c r="F41" s="265"/>
      <c r="G41" s="266"/>
      <c r="H41" s="205"/>
      <c r="I41" s="187"/>
    </row>
    <row r="42" spans="1:9" ht="18" customHeight="1">
      <c r="A42" s="177" t="s">
        <v>76</v>
      </c>
      <c r="B42" s="184">
        <v>9</v>
      </c>
      <c r="C42" s="185"/>
      <c r="D42" s="185"/>
      <c r="E42" s="205"/>
      <c r="F42" s="265"/>
      <c r="G42" s="266"/>
      <c r="H42" s="205"/>
      <c r="I42" s="187"/>
    </row>
    <row r="43" spans="1:9" ht="18" customHeight="1">
      <c r="A43" s="177" t="s">
        <v>76</v>
      </c>
      <c r="B43" s="184">
        <v>10</v>
      </c>
      <c r="C43" s="185"/>
      <c r="D43" s="185"/>
      <c r="E43" s="205"/>
      <c r="F43" s="265"/>
      <c r="G43" s="266"/>
      <c r="H43" s="205"/>
      <c r="I43" s="187"/>
    </row>
    <row r="44" spans="1:9" ht="18" customHeight="1">
      <c r="A44" s="177" t="s">
        <v>76</v>
      </c>
      <c r="B44" s="184">
        <v>11</v>
      </c>
      <c r="C44" s="185"/>
      <c r="D44" s="185"/>
      <c r="E44" s="205"/>
      <c r="F44" s="265"/>
      <c r="G44" s="266"/>
      <c r="H44" s="205"/>
      <c r="I44" s="187"/>
    </row>
    <row r="45" spans="1:9" ht="18" customHeight="1">
      <c r="A45" s="177" t="s">
        <v>76</v>
      </c>
      <c r="B45" s="184">
        <v>12</v>
      </c>
      <c r="C45" s="185"/>
      <c r="D45" s="185"/>
      <c r="E45" s="205"/>
      <c r="F45" s="265"/>
      <c r="G45" s="266"/>
      <c r="H45" s="205"/>
      <c r="I45" s="187"/>
    </row>
    <row r="46" spans="1:9" ht="18" customHeight="1">
      <c r="A46" s="177" t="s">
        <v>76</v>
      </c>
      <c r="B46" s="184">
        <v>13</v>
      </c>
      <c r="C46" s="185"/>
      <c r="D46" s="185"/>
      <c r="E46" s="205"/>
      <c r="F46" s="265"/>
      <c r="G46" s="266"/>
      <c r="H46" s="205"/>
      <c r="I46" s="187"/>
    </row>
    <row r="47" spans="1:9" ht="18" customHeight="1">
      <c r="A47" s="177" t="s">
        <v>76</v>
      </c>
      <c r="B47" s="184">
        <v>14</v>
      </c>
      <c r="C47" s="185"/>
      <c r="D47" s="185"/>
      <c r="E47" s="205"/>
      <c r="F47" s="265"/>
      <c r="G47" s="266"/>
      <c r="H47" s="205"/>
      <c r="I47" s="187"/>
    </row>
    <row r="48" spans="1:9" ht="18" customHeight="1">
      <c r="A48" s="177" t="s">
        <v>76</v>
      </c>
      <c r="B48" s="184">
        <v>15</v>
      </c>
      <c r="C48" s="185"/>
      <c r="D48" s="185"/>
      <c r="E48" s="205"/>
      <c r="F48" s="265"/>
      <c r="G48" s="266"/>
      <c r="H48" s="205"/>
      <c r="I48" s="187"/>
    </row>
    <row r="49" spans="1:9" ht="18" customHeight="1">
      <c r="A49" s="177" t="s">
        <v>76</v>
      </c>
      <c r="B49" s="184">
        <v>16</v>
      </c>
      <c r="C49" s="185"/>
      <c r="D49" s="185"/>
      <c r="E49" s="205"/>
      <c r="F49" s="265"/>
      <c r="G49" s="266"/>
      <c r="H49" s="205"/>
      <c r="I49" s="187"/>
    </row>
    <row r="50" spans="1:9" ht="18" customHeight="1">
      <c r="A50" s="177" t="s">
        <v>76</v>
      </c>
      <c r="B50" s="184">
        <v>17</v>
      </c>
      <c r="C50" s="185"/>
      <c r="D50" s="185"/>
      <c r="E50" s="205"/>
      <c r="F50" s="265"/>
      <c r="G50" s="266"/>
      <c r="H50" s="205"/>
      <c r="I50" s="187"/>
    </row>
    <row r="51" spans="1:9" ht="18" customHeight="1">
      <c r="A51" s="177" t="s">
        <v>76</v>
      </c>
      <c r="B51" s="184">
        <v>18</v>
      </c>
      <c r="C51" s="185"/>
      <c r="D51" s="185"/>
      <c r="E51" s="205"/>
      <c r="F51" s="265"/>
      <c r="G51" s="266"/>
      <c r="H51" s="205"/>
      <c r="I51" s="187"/>
    </row>
    <row r="52" spans="1:9" ht="18" customHeight="1">
      <c r="A52" s="177" t="s">
        <v>76</v>
      </c>
      <c r="B52" s="184">
        <v>19</v>
      </c>
      <c r="C52" s="185"/>
      <c r="D52" s="185"/>
      <c r="E52" s="205"/>
      <c r="F52" s="265"/>
      <c r="G52" s="266"/>
      <c r="H52" s="205"/>
      <c r="I52" s="187"/>
    </row>
    <row r="53" spans="1:9" ht="18" customHeight="1">
      <c r="A53" s="177" t="s">
        <v>76</v>
      </c>
      <c r="B53" s="184">
        <v>20</v>
      </c>
      <c r="C53" s="185"/>
      <c r="D53" s="185"/>
      <c r="E53" s="205"/>
      <c r="F53" s="265"/>
      <c r="G53" s="266"/>
      <c r="H53" s="205"/>
      <c r="I53" s="187"/>
    </row>
    <row r="54" spans="1:9" ht="18" customHeight="1" thickBot="1">
      <c r="A54" s="259" t="s">
        <v>84</v>
      </c>
      <c r="B54" s="263"/>
      <c r="C54" s="263"/>
      <c r="D54" s="263"/>
      <c r="E54" s="263"/>
      <c r="F54" s="263"/>
      <c r="G54" s="263"/>
      <c r="H54" s="263"/>
      <c r="I54" s="199">
        <f>SUM(I34:I53)</f>
        <v>0</v>
      </c>
    </row>
    <row r="55" spans="1:9" ht="18" customHeight="1" thickTop="1">
      <c r="A55" s="200"/>
      <c r="B55" s="201"/>
      <c r="C55" s="201"/>
      <c r="D55" s="201"/>
      <c r="E55" s="201"/>
      <c r="F55" s="201"/>
      <c r="G55" s="201"/>
      <c r="H55" s="201"/>
      <c r="I55" s="201"/>
    </row>
    <row r="56" spans="1:9" ht="18" customHeight="1">
      <c r="A56" s="284" t="s">
        <v>85</v>
      </c>
      <c r="B56" s="285"/>
      <c r="C56" s="285"/>
      <c r="D56" s="285"/>
      <c r="E56" s="285"/>
      <c r="F56" s="285"/>
      <c r="G56" s="285"/>
      <c r="H56" s="285"/>
      <c r="I56" s="285"/>
    </row>
    <row r="57" spans="1:9" ht="18" customHeight="1">
      <c r="A57" s="287" t="s">
        <v>8</v>
      </c>
      <c r="B57" s="264" t="s">
        <v>71</v>
      </c>
      <c r="C57" s="264" t="s">
        <v>72</v>
      </c>
      <c r="D57" s="264" t="s">
        <v>73</v>
      </c>
      <c r="E57" s="270" t="s">
        <v>74</v>
      </c>
      <c r="F57" s="276"/>
      <c r="G57" s="276"/>
      <c r="H57" s="271"/>
      <c r="I57" s="286" t="s">
        <v>75</v>
      </c>
    </row>
    <row r="58" spans="1:9" ht="36" customHeight="1">
      <c r="A58" s="287"/>
      <c r="B58" s="264"/>
      <c r="C58" s="264"/>
      <c r="D58" s="264"/>
      <c r="E58" s="209" t="s">
        <v>86</v>
      </c>
      <c r="F58" s="288" t="s">
        <v>87</v>
      </c>
      <c r="G58" s="289"/>
      <c r="H58" s="290"/>
      <c r="I58" s="286"/>
    </row>
    <row r="59" spans="1:9" ht="18" customHeight="1">
      <c r="A59" s="177" t="s">
        <v>76</v>
      </c>
      <c r="B59" s="178">
        <v>1</v>
      </c>
      <c r="C59" s="179"/>
      <c r="D59" s="180"/>
      <c r="E59" s="196"/>
      <c r="F59" s="261"/>
      <c r="G59" s="269"/>
      <c r="H59" s="262"/>
      <c r="I59" s="182"/>
    </row>
    <row r="60" spans="1:9" ht="18" customHeight="1">
      <c r="A60" s="177" t="s">
        <v>76</v>
      </c>
      <c r="B60" s="184">
        <v>2</v>
      </c>
      <c r="C60" s="185"/>
      <c r="D60" s="185"/>
      <c r="E60" s="197"/>
      <c r="F60" s="261"/>
      <c r="G60" s="269"/>
      <c r="H60" s="262"/>
      <c r="I60" s="187"/>
    </row>
    <row r="61" spans="1:9" ht="18" customHeight="1">
      <c r="A61" s="177" t="s">
        <v>76</v>
      </c>
      <c r="B61" s="184">
        <v>3</v>
      </c>
      <c r="C61" s="185"/>
      <c r="D61" s="185"/>
      <c r="E61" s="197"/>
      <c r="F61" s="261"/>
      <c r="G61" s="269"/>
      <c r="H61" s="262"/>
      <c r="I61" s="187"/>
    </row>
    <row r="62" spans="1:9" ht="18" customHeight="1">
      <c r="A62" s="177" t="s">
        <v>76</v>
      </c>
      <c r="B62" s="184">
        <v>4</v>
      </c>
      <c r="C62" s="185"/>
      <c r="D62" s="185"/>
      <c r="E62" s="198"/>
      <c r="F62" s="292"/>
      <c r="G62" s="293"/>
      <c r="H62" s="294"/>
      <c r="I62" s="187"/>
    </row>
    <row r="63" spans="1:9" ht="18" customHeight="1">
      <c r="A63" s="177" t="s">
        <v>76</v>
      </c>
      <c r="B63" s="184">
        <v>5</v>
      </c>
      <c r="C63" s="185"/>
      <c r="D63" s="185"/>
      <c r="E63" s="197"/>
      <c r="F63" s="261"/>
      <c r="G63" s="269"/>
      <c r="H63" s="262"/>
      <c r="I63" s="187"/>
    </row>
    <row r="64" spans="1:9" ht="18" customHeight="1">
      <c r="A64" s="177" t="s">
        <v>76</v>
      </c>
      <c r="B64" s="184">
        <v>6</v>
      </c>
      <c r="C64" s="185"/>
      <c r="D64" s="185"/>
      <c r="E64" s="197"/>
      <c r="F64" s="261"/>
      <c r="G64" s="269"/>
      <c r="H64" s="262"/>
      <c r="I64" s="187"/>
    </row>
    <row r="65" spans="1:9" ht="18" customHeight="1">
      <c r="A65" s="177" t="s">
        <v>76</v>
      </c>
      <c r="B65" s="184">
        <v>7</v>
      </c>
      <c r="C65" s="185"/>
      <c r="D65" s="185"/>
      <c r="E65" s="197"/>
      <c r="F65" s="261"/>
      <c r="G65" s="269"/>
      <c r="H65" s="262"/>
      <c r="I65" s="187"/>
    </row>
    <row r="66" spans="1:9" ht="18" customHeight="1">
      <c r="A66" s="177" t="s">
        <v>76</v>
      </c>
      <c r="B66" s="184">
        <v>8</v>
      </c>
      <c r="C66" s="185"/>
      <c r="D66" s="185"/>
      <c r="E66" s="197"/>
      <c r="F66" s="261"/>
      <c r="G66" s="269"/>
      <c r="H66" s="262"/>
      <c r="I66" s="187"/>
    </row>
    <row r="67" spans="1:9" ht="18" customHeight="1">
      <c r="A67" s="177" t="s">
        <v>76</v>
      </c>
      <c r="B67" s="184">
        <v>9</v>
      </c>
      <c r="C67" s="185"/>
      <c r="D67" s="185"/>
      <c r="E67" s="197"/>
      <c r="F67" s="261"/>
      <c r="G67" s="269"/>
      <c r="H67" s="262"/>
      <c r="I67" s="187"/>
    </row>
    <row r="68" spans="1:9" ht="18" customHeight="1">
      <c r="A68" s="177" t="s">
        <v>76</v>
      </c>
      <c r="B68" s="184">
        <v>10</v>
      </c>
      <c r="C68" s="185"/>
      <c r="D68" s="185"/>
      <c r="E68" s="197"/>
      <c r="F68" s="261"/>
      <c r="G68" s="269"/>
      <c r="H68" s="262"/>
      <c r="I68" s="187"/>
    </row>
    <row r="69" spans="1:9" ht="18" customHeight="1">
      <c r="A69" s="177" t="s">
        <v>76</v>
      </c>
      <c r="B69" s="184">
        <v>11</v>
      </c>
      <c r="C69" s="185"/>
      <c r="D69" s="185"/>
      <c r="E69" s="197"/>
      <c r="F69" s="261"/>
      <c r="G69" s="269"/>
      <c r="H69" s="262"/>
      <c r="I69" s="187"/>
    </row>
    <row r="70" spans="1:9" ht="18" customHeight="1">
      <c r="A70" s="177" t="s">
        <v>76</v>
      </c>
      <c r="B70" s="184">
        <v>12</v>
      </c>
      <c r="C70" s="185"/>
      <c r="D70" s="185"/>
      <c r="E70" s="197"/>
      <c r="F70" s="261"/>
      <c r="G70" s="269"/>
      <c r="H70" s="262"/>
      <c r="I70" s="187"/>
    </row>
    <row r="71" spans="1:9" ht="18" customHeight="1">
      <c r="A71" s="177" t="s">
        <v>76</v>
      </c>
      <c r="B71" s="184">
        <v>13</v>
      </c>
      <c r="C71" s="185"/>
      <c r="D71" s="185"/>
      <c r="E71" s="197"/>
      <c r="F71" s="261"/>
      <c r="G71" s="269"/>
      <c r="H71" s="262"/>
      <c r="I71" s="187"/>
    </row>
    <row r="72" spans="1:9" ht="18" customHeight="1">
      <c r="A72" s="177" t="s">
        <v>76</v>
      </c>
      <c r="B72" s="184">
        <v>14</v>
      </c>
      <c r="C72" s="185"/>
      <c r="D72" s="185"/>
      <c r="E72" s="197"/>
      <c r="F72" s="261"/>
      <c r="G72" s="269"/>
      <c r="H72" s="262"/>
      <c r="I72" s="187"/>
    </row>
    <row r="73" spans="1:9" ht="18" customHeight="1">
      <c r="A73" s="177" t="s">
        <v>76</v>
      </c>
      <c r="B73" s="184">
        <v>15</v>
      </c>
      <c r="C73" s="185"/>
      <c r="D73" s="185"/>
      <c r="E73" s="197"/>
      <c r="F73" s="261"/>
      <c r="G73" s="269"/>
      <c r="H73" s="262"/>
      <c r="I73" s="187"/>
    </row>
    <row r="74" spans="1:9" ht="18" customHeight="1">
      <c r="A74" s="177" t="s">
        <v>76</v>
      </c>
      <c r="B74" s="184">
        <v>16</v>
      </c>
      <c r="C74" s="185"/>
      <c r="D74" s="185"/>
      <c r="E74" s="197"/>
      <c r="F74" s="261"/>
      <c r="G74" s="269"/>
      <c r="H74" s="262"/>
      <c r="I74" s="187"/>
    </row>
    <row r="75" spans="1:9" ht="18" customHeight="1">
      <c r="A75" s="177" t="s">
        <v>76</v>
      </c>
      <c r="B75" s="184">
        <v>17</v>
      </c>
      <c r="C75" s="185"/>
      <c r="D75" s="185"/>
      <c r="E75" s="197"/>
      <c r="F75" s="261"/>
      <c r="G75" s="269"/>
      <c r="H75" s="262"/>
      <c r="I75" s="187"/>
    </row>
    <row r="76" spans="1:9" ht="18" customHeight="1">
      <c r="A76" s="177" t="s">
        <v>76</v>
      </c>
      <c r="B76" s="184">
        <v>18</v>
      </c>
      <c r="C76" s="185"/>
      <c r="D76" s="185"/>
      <c r="E76" s="197"/>
      <c r="F76" s="261"/>
      <c r="G76" s="269"/>
      <c r="H76" s="262"/>
      <c r="I76" s="187"/>
    </row>
    <row r="77" spans="1:9" ht="18" customHeight="1">
      <c r="A77" s="177" t="s">
        <v>76</v>
      </c>
      <c r="B77" s="184">
        <v>19</v>
      </c>
      <c r="C77" s="185"/>
      <c r="D77" s="185"/>
      <c r="E77" s="197"/>
      <c r="F77" s="261"/>
      <c r="G77" s="269"/>
      <c r="H77" s="262"/>
      <c r="I77" s="187"/>
    </row>
    <row r="78" spans="1:9" ht="18" customHeight="1">
      <c r="A78" s="177" t="s">
        <v>76</v>
      </c>
      <c r="B78" s="184">
        <v>20</v>
      </c>
      <c r="C78" s="185"/>
      <c r="D78" s="185"/>
      <c r="E78" s="197"/>
      <c r="F78" s="261"/>
      <c r="G78" s="269"/>
      <c r="H78" s="262"/>
      <c r="I78" s="187"/>
    </row>
    <row r="79" spans="1:9" ht="18" customHeight="1" thickBot="1">
      <c r="A79" s="259" t="s">
        <v>88</v>
      </c>
      <c r="B79" s="263"/>
      <c r="C79" s="263"/>
      <c r="D79" s="263"/>
      <c r="E79" s="263"/>
      <c r="F79" s="263"/>
      <c r="G79" s="263"/>
      <c r="H79" s="263"/>
      <c r="I79" s="210">
        <f>SUM(I59:I78)</f>
        <v>0</v>
      </c>
    </row>
    <row r="80" spans="1:9" ht="18" customHeight="1" thickTop="1">
      <c r="C80" s="165"/>
      <c r="D80" s="165"/>
      <c r="E80" s="211"/>
      <c r="F80" s="211"/>
      <c r="G80" s="211"/>
      <c r="H80" s="212"/>
      <c r="I80" s="213"/>
    </row>
    <row r="81" spans="1:9" ht="18" customHeight="1">
      <c r="A81" s="284" t="s">
        <v>89</v>
      </c>
      <c r="B81" s="285"/>
      <c r="C81" s="285"/>
      <c r="D81" s="285"/>
      <c r="E81" s="285"/>
      <c r="F81" s="285"/>
      <c r="G81" s="285"/>
      <c r="H81" s="285"/>
      <c r="I81" s="285"/>
    </row>
    <row r="82" spans="1:9" ht="18" customHeight="1">
      <c r="A82" s="287" t="s">
        <v>8</v>
      </c>
      <c r="B82" s="264" t="s">
        <v>71</v>
      </c>
      <c r="C82" s="264" t="s">
        <v>72</v>
      </c>
      <c r="D82" s="264" t="s">
        <v>73</v>
      </c>
      <c r="E82" s="270" t="s">
        <v>74</v>
      </c>
      <c r="F82" s="276"/>
      <c r="G82" s="276"/>
      <c r="H82" s="271"/>
      <c r="I82" s="286" t="s">
        <v>75</v>
      </c>
    </row>
    <row r="83" spans="1:9" ht="36" customHeight="1">
      <c r="A83" s="287"/>
      <c r="B83" s="264"/>
      <c r="C83" s="264"/>
      <c r="D83" s="264"/>
      <c r="E83" s="209" t="s">
        <v>86</v>
      </c>
      <c r="F83" s="270" t="s">
        <v>90</v>
      </c>
      <c r="G83" s="276"/>
      <c r="H83" s="271"/>
      <c r="I83" s="286"/>
    </row>
    <row r="84" spans="1:9" ht="18" customHeight="1">
      <c r="A84" s="177" t="s">
        <v>76</v>
      </c>
      <c r="B84" s="178">
        <v>1</v>
      </c>
      <c r="C84" s="179"/>
      <c r="D84" s="180"/>
      <c r="E84" s="196"/>
      <c r="F84" s="261"/>
      <c r="G84" s="269"/>
      <c r="H84" s="262"/>
      <c r="I84" s="182"/>
    </row>
    <row r="85" spans="1:9" ht="18" customHeight="1">
      <c r="A85" s="177" t="s">
        <v>76</v>
      </c>
      <c r="B85" s="184">
        <v>2</v>
      </c>
      <c r="C85" s="185"/>
      <c r="D85" s="185"/>
      <c r="E85" s="197"/>
      <c r="F85" s="261"/>
      <c r="G85" s="269"/>
      <c r="H85" s="262"/>
      <c r="I85" s="187"/>
    </row>
    <row r="86" spans="1:9" ht="18" customHeight="1">
      <c r="A86" s="177" t="s">
        <v>76</v>
      </c>
      <c r="B86" s="184">
        <v>3</v>
      </c>
      <c r="C86" s="185"/>
      <c r="D86" s="185"/>
      <c r="E86" s="197"/>
      <c r="F86" s="261"/>
      <c r="G86" s="269"/>
      <c r="H86" s="262"/>
      <c r="I86" s="187"/>
    </row>
    <row r="87" spans="1:9" ht="18" customHeight="1">
      <c r="A87" s="177" t="s">
        <v>76</v>
      </c>
      <c r="B87" s="184">
        <v>4</v>
      </c>
      <c r="C87" s="185"/>
      <c r="D87" s="185"/>
      <c r="E87" s="198"/>
      <c r="F87" s="261"/>
      <c r="G87" s="269"/>
      <c r="H87" s="262"/>
      <c r="I87" s="187"/>
    </row>
    <row r="88" spans="1:9" ht="18" customHeight="1">
      <c r="A88" s="177" t="s">
        <v>76</v>
      </c>
      <c r="B88" s="184">
        <v>5</v>
      </c>
      <c r="C88" s="185"/>
      <c r="D88" s="185"/>
      <c r="E88" s="197"/>
      <c r="F88" s="261"/>
      <c r="G88" s="269"/>
      <c r="H88" s="262"/>
      <c r="I88" s="187"/>
    </row>
    <row r="89" spans="1:9" ht="18" customHeight="1">
      <c r="A89" s="177" t="s">
        <v>76</v>
      </c>
      <c r="B89" s="184">
        <v>6</v>
      </c>
      <c r="C89" s="185"/>
      <c r="D89" s="185"/>
      <c r="E89" s="197"/>
      <c r="F89" s="261"/>
      <c r="G89" s="269"/>
      <c r="H89" s="262"/>
      <c r="I89" s="187"/>
    </row>
    <row r="90" spans="1:9" ht="18" customHeight="1">
      <c r="A90" s="177" t="s">
        <v>76</v>
      </c>
      <c r="B90" s="184">
        <v>7</v>
      </c>
      <c r="C90" s="185"/>
      <c r="D90" s="185"/>
      <c r="E90" s="197"/>
      <c r="F90" s="261"/>
      <c r="G90" s="269"/>
      <c r="H90" s="262"/>
      <c r="I90" s="187"/>
    </row>
    <row r="91" spans="1:9" ht="18" customHeight="1">
      <c r="A91" s="177" t="s">
        <v>76</v>
      </c>
      <c r="B91" s="184">
        <v>8</v>
      </c>
      <c r="C91" s="185"/>
      <c r="D91" s="185"/>
      <c r="E91" s="197"/>
      <c r="F91" s="261"/>
      <c r="G91" s="269"/>
      <c r="H91" s="262"/>
      <c r="I91" s="187"/>
    </row>
    <row r="92" spans="1:9" ht="18" customHeight="1">
      <c r="A92" s="177" t="s">
        <v>76</v>
      </c>
      <c r="B92" s="184">
        <v>9</v>
      </c>
      <c r="C92" s="185"/>
      <c r="D92" s="185"/>
      <c r="E92" s="197"/>
      <c r="F92" s="261"/>
      <c r="G92" s="269"/>
      <c r="H92" s="262"/>
      <c r="I92" s="187"/>
    </row>
    <row r="93" spans="1:9" ht="18" customHeight="1">
      <c r="A93" s="177" t="s">
        <v>76</v>
      </c>
      <c r="B93" s="184">
        <v>10</v>
      </c>
      <c r="C93" s="185"/>
      <c r="D93" s="185"/>
      <c r="E93" s="197"/>
      <c r="F93" s="261"/>
      <c r="G93" s="269"/>
      <c r="H93" s="262"/>
      <c r="I93" s="187"/>
    </row>
    <row r="94" spans="1:9" ht="18" customHeight="1">
      <c r="A94" s="177" t="s">
        <v>76</v>
      </c>
      <c r="B94" s="184">
        <v>11</v>
      </c>
      <c r="C94" s="185"/>
      <c r="D94" s="185"/>
      <c r="E94" s="197"/>
      <c r="F94" s="261"/>
      <c r="G94" s="269"/>
      <c r="H94" s="262"/>
      <c r="I94" s="187"/>
    </row>
    <row r="95" spans="1:9" ht="18" customHeight="1">
      <c r="A95" s="177" t="s">
        <v>76</v>
      </c>
      <c r="B95" s="184">
        <v>12</v>
      </c>
      <c r="C95" s="185"/>
      <c r="D95" s="185"/>
      <c r="E95" s="197"/>
      <c r="F95" s="261"/>
      <c r="G95" s="269"/>
      <c r="H95" s="262"/>
      <c r="I95" s="187"/>
    </row>
    <row r="96" spans="1:9" ht="18" customHeight="1">
      <c r="A96" s="177" t="s">
        <v>76</v>
      </c>
      <c r="B96" s="184">
        <v>13</v>
      </c>
      <c r="C96" s="185"/>
      <c r="D96" s="185"/>
      <c r="E96" s="197"/>
      <c r="F96" s="261"/>
      <c r="G96" s="269"/>
      <c r="H96" s="262"/>
      <c r="I96" s="187"/>
    </row>
    <row r="97" spans="1:9" ht="18" customHeight="1">
      <c r="A97" s="177" t="s">
        <v>76</v>
      </c>
      <c r="B97" s="184">
        <v>14</v>
      </c>
      <c r="C97" s="185"/>
      <c r="D97" s="185"/>
      <c r="E97" s="197"/>
      <c r="F97" s="261"/>
      <c r="G97" s="269"/>
      <c r="H97" s="262"/>
      <c r="I97" s="187"/>
    </row>
    <row r="98" spans="1:9" ht="18" customHeight="1">
      <c r="A98" s="177" t="s">
        <v>76</v>
      </c>
      <c r="B98" s="184">
        <v>15</v>
      </c>
      <c r="C98" s="185"/>
      <c r="D98" s="185"/>
      <c r="E98" s="197"/>
      <c r="F98" s="261"/>
      <c r="G98" s="269"/>
      <c r="H98" s="262"/>
      <c r="I98" s="187"/>
    </row>
    <row r="99" spans="1:9" ht="18" customHeight="1">
      <c r="A99" s="177" t="s">
        <v>76</v>
      </c>
      <c r="B99" s="184">
        <v>16</v>
      </c>
      <c r="C99" s="185"/>
      <c r="D99" s="185"/>
      <c r="E99" s="197"/>
      <c r="F99" s="261"/>
      <c r="G99" s="269"/>
      <c r="H99" s="262"/>
      <c r="I99" s="187"/>
    </row>
    <row r="100" spans="1:9" ht="18" customHeight="1">
      <c r="A100" s="177" t="s">
        <v>76</v>
      </c>
      <c r="B100" s="184">
        <v>17</v>
      </c>
      <c r="C100" s="185"/>
      <c r="D100" s="185"/>
      <c r="E100" s="197"/>
      <c r="F100" s="261"/>
      <c r="G100" s="269"/>
      <c r="H100" s="262"/>
      <c r="I100" s="187"/>
    </row>
    <row r="101" spans="1:9" ht="18" customHeight="1">
      <c r="A101" s="177" t="s">
        <v>76</v>
      </c>
      <c r="B101" s="184">
        <v>18</v>
      </c>
      <c r="C101" s="185"/>
      <c r="D101" s="185"/>
      <c r="E101" s="197"/>
      <c r="F101" s="261"/>
      <c r="G101" s="269"/>
      <c r="H101" s="262"/>
      <c r="I101" s="187"/>
    </row>
    <row r="102" spans="1:9" ht="18" customHeight="1">
      <c r="A102" s="177" t="s">
        <v>76</v>
      </c>
      <c r="B102" s="184">
        <v>19</v>
      </c>
      <c r="C102" s="185"/>
      <c r="D102" s="185"/>
      <c r="E102" s="197"/>
      <c r="F102" s="261"/>
      <c r="G102" s="269"/>
      <c r="H102" s="262"/>
      <c r="I102" s="187"/>
    </row>
    <row r="103" spans="1:9" ht="18" customHeight="1">
      <c r="A103" s="177" t="s">
        <v>76</v>
      </c>
      <c r="B103" s="184">
        <v>20</v>
      </c>
      <c r="C103" s="185"/>
      <c r="D103" s="185"/>
      <c r="E103" s="197"/>
      <c r="F103" s="261"/>
      <c r="G103" s="269"/>
      <c r="H103" s="262"/>
      <c r="I103" s="187"/>
    </row>
    <row r="104" spans="1:9" ht="18" customHeight="1" thickBot="1">
      <c r="A104" s="259" t="s">
        <v>91</v>
      </c>
      <c r="B104" s="263"/>
      <c r="C104" s="263"/>
      <c r="D104" s="263"/>
      <c r="E104" s="263"/>
      <c r="F104" s="263"/>
      <c r="G104" s="263"/>
      <c r="H104" s="263"/>
      <c r="I104" s="210">
        <f>SUM(I84:I103)</f>
        <v>0</v>
      </c>
    </row>
    <row r="105" spans="1:9" ht="18" customHeight="1" thickTop="1">
      <c r="C105" s="165"/>
      <c r="D105" s="165"/>
      <c r="E105" s="211"/>
      <c r="F105" s="211"/>
      <c r="G105" s="211"/>
      <c r="H105" s="212"/>
      <c r="I105" s="213"/>
    </row>
    <row r="106" spans="1:9" ht="18" customHeight="1">
      <c r="A106" s="284" t="s">
        <v>92</v>
      </c>
      <c r="B106" s="285"/>
      <c r="C106" s="285"/>
      <c r="D106" s="285"/>
      <c r="E106" s="285"/>
      <c r="F106" s="285"/>
      <c r="G106" s="285"/>
      <c r="H106" s="285"/>
      <c r="I106" s="285"/>
    </row>
    <row r="107" spans="1:9" ht="18" customHeight="1">
      <c r="A107" s="277" t="s">
        <v>8</v>
      </c>
      <c r="B107" s="279" t="s">
        <v>71</v>
      </c>
      <c r="C107" s="279" t="s">
        <v>72</v>
      </c>
      <c r="D107" s="279" t="s">
        <v>73</v>
      </c>
      <c r="E107" s="270" t="s">
        <v>74</v>
      </c>
      <c r="F107" s="276"/>
      <c r="G107" s="276"/>
      <c r="H107" s="271"/>
      <c r="I107" s="281" t="s">
        <v>75</v>
      </c>
    </row>
    <row r="108" spans="1:9" ht="36" customHeight="1">
      <c r="A108" s="278"/>
      <c r="B108" s="280"/>
      <c r="C108" s="280"/>
      <c r="D108" s="280"/>
      <c r="E108" s="209" t="s">
        <v>93</v>
      </c>
      <c r="F108" s="270" t="s">
        <v>94</v>
      </c>
      <c r="G108" s="276"/>
      <c r="H108" s="271"/>
      <c r="I108" s="282"/>
    </row>
    <row r="109" spans="1:9" ht="18" customHeight="1">
      <c r="A109" s="177" t="s">
        <v>76</v>
      </c>
      <c r="B109" s="178">
        <v>1</v>
      </c>
      <c r="C109" s="179"/>
      <c r="D109" s="179"/>
      <c r="E109" s="196"/>
      <c r="F109" s="261"/>
      <c r="G109" s="269"/>
      <c r="H109" s="262"/>
      <c r="I109" s="182"/>
    </row>
    <row r="110" spans="1:9" ht="18" customHeight="1">
      <c r="A110" s="177" t="s">
        <v>76</v>
      </c>
      <c r="B110" s="184">
        <v>2</v>
      </c>
      <c r="C110" s="185"/>
      <c r="D110" s="185"/>
      <c r="E110" s="197"/>
      <c r="F110" s="261"/>
      <c r="G110" s="269"/>
      <c r="H110" s="262"/>
      <c r="I110" s="187"/>
    </row>
    <row r="111" spans="1:9" ht="18" customHeight="1">
      <c r="A111" s="177" t="s">
        <v>76</v>
      </c>
      <c r="B111" s="184">
        <v>3</v>
      </c>
      <c r="C111" s="185"/>
      <c r="D111" s="185"/>
      <c r="E111" s="197"/>
      <c r="F111" s="261"/>
      <c r="G111" s="269"/>
      <c r="H111" s="262"/>
      <c r="I111" s="187"/>
    </row>
    <row r="112" spans="1:9" ht="18" customHeight="1">
      <c r="A112" s="177" t="s">
        <v>76</v>
      </c>
      <c r="B112" s="184">
        <v>4</v>
      </c>
      <c r="C112" s="185"/>
      <c r="D112" s="185"/>
      <c r="E112" s="198"/>
      <c r="F112" s="261"/>
      <c r="G112" s="269"/>
      <c r="H112" s="262"/>
      <c r="I112" s="187"/>
    </row>
    <row r="113" spans="1:9" ht="18" customHeight="1">
      <c r="A113" s="177" t="s">
        <v>76</v>
      </c>
      <c r="B113" s="184">
        <v>5</v>
      </c>
      <c r="C113" s="185"/>
      <c r="D113" s="185"/>
      <c r="E113" s="197"/>
      <c r="F113" s="261"/>
      <c r="G113" s="269"/>
      <c r="H113" s="262"/>
      <c r="I113" s="187"/>
    </row>
    <row r="114" spans="1:9" ht="18" customHeight="1">
      <c r="A114" s="177" t="s">
        <v>76</v>
      </c>
      <c r="B114" s="184">
        <v>6</v>
      </c>
      <c r="C114" s="185"/>
      <c r="D114" s="185"/>
      <c r="E114" s="197"/>
      <c r="F114" s="261"/>
      <c r="G114" s="269"/>
      <c r="H114" s="262"/>
      <c r="I114" s="187"/>
    </row>
    <row r="115" spans="1:9" ht="18" customHeight="1">
      <c r="A115" s="177" t="s">
        <v>76</v>
      </c>
      <c r="B115" s="184">
        <v>7</v>
      </c>
      <c r="C115" s="185"/>
      <c r="D115" s="185"/>
      <c r="E115" s="197"/>
      <c r="F115" s="261"/>
      <c r="G115" s="269"/>
      <c r="H115" s="262"/>
      <c r="I115" s="187"/>
    </row>
    <row r="116" spans="1:9" ht="18" customHeight="1">
      <c r="A116" s="177" t="s">
        <v>76</v>
      </c>
      <c r="B116" s="184">
        <v>8</v>
      </c>
      <c r="C116" s="185"/>
      <c r="D116" s="185"/>
      <c r="E116" s="197"/>
      <c r="F116" s="261"/>
      <c r="G116" s="269"/>
      <c r="H116" s="262"/>
      <c r="I116" s="187"/>
    </row>
    <row r="117" spans="1:9" ht="18" customHeight="1">
      <c r="A117" s="177" t="s">
        <v>76</v>
      </c>
      <c r="B117" s="184">
        <v>9</v>
      </c>
      <c r="C117" s="185"/>
      <c r="D117" s="185"/>
      <c r="E117" s="197"/>
      <c r="F117" s="261"/>
      <c r="G117" s="269"/>
      <c r="H117" s="262"/>
      <c r="I117" s="187"/>
    </row>
    <row r="118" spans="1:9" ht="18" customHeight="1">
      <c r="A118" s="177" t="s">
        <v>76</v>
      </c>
      <c r="B118" s="184">
        <v>10</v>
      </c>
      <c r="C118" s="185"/>
      <c r="D118" s="185"/>
      <c r="E118" s="197"/>
      <c r="F118" s="261"/>
      <c r="G118" s="269"/>
      <c r="H118" s="262"/>
      <c r="I118" s="187"/>
    </row>
    <row r="119" spans="1:9" ht="18" customHeight="1">
      <c r="A119" s="177" t="s">
        <v>76</v>
      </c>
      <c r="B119" s="184">
        <v>11</v>
      </c>
      <c r="C119" s="185"/>
      <c r="D119" s="185"/>
      <c r="E119" s="197"/>
      <c r="F119" s="261"/>
      <c r="G119" s="269"/>
      <c r="H119" s="262"/>
      <c r="I119" s="187"/>
    </row>
    <row r="120" spans="1:9" ht="18" customHeight="1">
      <c r="A120" s="177" t="s">
        <v>76</v>
      </c>
      <c r="B120" s="184">
        <v>12</v>
      </c>
      <c r="C120" s="185"/>
      <c r="D120" s="185"/>
      <c r="E120" s="197"/>
      <c r="F120" s="261"/>
      <c r="G120" s="269"/>
      <c r="H120" s="262"/>
      <c r="I120" s="187"/>
    </row>
    <row r="121" spans="1:9" ht="18" customHeight="1">
      <c r="A121" s="177" t="s">
        <v>76</v>
      </c>
      <c r="B121" s="184">
        <v>13</v>
      </c>
      <c r="C121" s="185"/>
      <c r="D121" s="185"/>
      <c r="E121" s="197"/>
      <c r="F121" s="261"/>
      <c r="G121" s="269"/>
      <c r="H121" s="262"/>
      <c r="I121" s="187"/>
    </row>
    <row r="122" spans="1:9" ht="18" customHeight="1">
      <c r="A122" s="177" t="s">
        <v>76</v>
      </c>
      <c r="B122" s="184">
        <v>14</v>
      </c>
      <c r="C122" s="185"/>
      <c r="D122" s="185"/>
      <c r="E122" s="197"/>
      <c r="F122" s="261"/>
      <c r="G122" s="269"/>
      <c r="H122" s="262"/>
      <c r="I122" s="187"/>
    </row>
    <row r="123" spans="1:9" ht="18" customHeight="1">
      <c r="A123" s="177" t="s">
        <v>76</v>
      </c>
      <c r="B123" s="184">
        <v>15</v>
      </c>
      <c r="C123" s="185"/>
      <c r="D123" s="185"/>
      <c r="E123" s="197"/>
      <c r="F123" s="261"/>
      <c r="G123" s="269"/>
      <c r="H123" s="262"/>
      <c r="I123" s="187"/>
    </row>
    <row r="124" spans="1:9" ht="18" customHeight="1">
      <c r="A124" s="177" t="s">
        <v>76</v>
      </c>
      <c r="B124" s="184">
        <v>16</v>
      </c>
      <c r="C124" s="185"/>
      <c r="D124" s="185"/>
      <c r="E124" s="197"/>
      <c r="F124" s="261"/>
      <c r="G124" s="269"/>
      <c r="H124" s="262"/>
      <c r="I124" s="187"/>
    </row>
    <row r="125" spans="1:9" ht="18" customHeight="1">
      <c r="A125" s="177" t="s">
        <v>76</v>
      </c>
      <c r="B125" s="184">
        <v>17</v>
      </c>
      <c r="C125" s="185"/>
      <c r="D125" s="185"/>
      <c r="E125" s="197"/>
      <c r="F125" s="261"/>
      <c r="G125" s="269"/>
      <c r="H125" s="262"/>
      <c r="I125" s="187"/>
    </row>
    <row r="126" spans="1:9" ht="18" customHeight="1">
      <c r="A126" s="177" t="s">
        <v>76</v>
      </c>
      <c r="B126" s="184">
        <v>18</v>
      </c>
      <c r="C126" s="185"/>
      <c r="D126" s="185"/>
      <c r="E126" s="197"/>
      <c r="F126" s="261"/>
      <c r="G126" s="269"/>
      <c r="H126" s="262"/>
      <c r="I126" s="187"/>
    </row>
    <row r="127" spans="1:9" ht="18" customHeight="1">
      <c r="A127" s="177" t="s">
        <v>76</v>
      </c>
      <c r="B127" s="184">
        <v>19</v>
      </c>
      <c r="C127" s="185"/>
      <c r="D127" s="185"/>
      <c r="E127" s="197"/>
      <c r="F127" s="261"/>
      <c r="G127" s="269"/>
      <c r="H127" s="262"/>
      <c r="I127" s="187"/>
    </row>
    <row r="128" spans="1:9" ht="18" customHeight="1">
      <c r="A128" s="177" t="s">
        <v>76</v>
      </c>
      <c r="B128" s="184">
        <v>20</v>
      </c>
      <c r="C128" s="185"/>
      <c r="D128" s="185"/>
      <c r="E128" s="197"/>
      <c r="F128" s="261"/>
      <c r="G128" s="269"/>
      <c r="H128" s="262"/>
      <c r="I128" s="187"/>
    </row>
    <row r="129" spans="1:9" ht="18" customHeight="1" thickBot="1">
      <c r="A129" s="259" t="s">
        <v>95</v>
      </c>
      <c r="B129" s="263"/>
      <c r="C129" s="263"/>
      <c r="D129" s="263"/>
      <c r="E129" s="263"/>
      <c r="F129" s="263"/>
      <c r="G129" s="263"/>
      <c r="H129" s="263"/>
      <c r="I129" s="210">
        <f>SUM(I109:I128)</f>
        <v>0</v>
      </c>
    </row>
    <row r="130" spans="1:9" ht="18" customHeight="1" thickTop="1"/>
    <row r="131" spans="1:9" ht="18" customHeight="1">
      <c r="A131" s="214" t="s">
        <v>96</v>
      </c>
      <c r="B131" s="192"/>
      <c r="C131" s="192"/>
      <c r="D131" s="192"/>
      <c r="E131" s="193"/>
      <c r="F131" s="193"/>
      <c r="G131" s="193"/>
      <c r="H131" s="193"/>
      <c r="I131" s="194"/>
    </row>
    <row r="132" spans="1:9" ht="18" customHeight="1">
      <c r="A132" s="173" t="s">
        <v>8</v>
      </c>
      <c r="B132" s="174" t="s">
        <v>71</v>
      </c>
      <c r="C132" s="174" t="s">
        <v>72</v>
      </c>
      <c r="D132" s="174" t="s">
        <v>73</v>
      </c>
      <c r="E132" s="270" t="s">
        <v>74</v>
      </c>
      <c r="F132" s="276"/>
      <c r="G132" s="276"/>
      <c r="H132" s="271"/>
      <c r="I132" s="175" t="s">
        <v>75</v>
      </c>
    </row>
    <row r="133" spans="1:9" ht="18" customHeight="1">
      <c r="A133" s="177" t="s">
        <v>76</v>
      </c>
      <c r="B133" s="178">
        <v>1</v>
      </c>
      <c r="C133" s="179"/>
      <c r="D133" s="180"/>
      <c r="E133" s="261"/>
      <c r="F133" s="269"/>
      <c r="G133" s="269"/>
      <c r="H133" s="262"/>
      <c r="I133" s="182"/>
    </row>
    <row r="134" spans="1:9" ht="18" customHeight="1">
      <c r="A134" s="177" t="s">
        <v>76</v>
      </c>
      <c r="B134" s="184">
        <v>2</v>
      </c>
      <c r="C134" s="185"/>
      <c r="D134" s="185"/>
      <c r="E134" s="261"/>
      <c r="F134" s="269"/>
      <c r="G134" s="269"/>
      <c r="H134" s="262"/>
      <c r="I134" s="187"/>
    </row>
    <row r="135" spans="1:9" ht="18" customHeight="1">
      <c r="A135" s="177" t="s">
        <v>76</v>
      </c>
      <c r="B135" s="184">
        <v>3</v>
      </c>
      <c r="C135" s="185"/>
      <c r="D135" s="185"/>
      <c r="E135" s="261"/>
      <c r="F135" s="269"/>
      <c r="G135" s="269"/>
      <c r="H135" s="262"/>
      <c r="I135" s="187"/>
    </row>
    <row r="136" spans="1:9" ht="18" customHeight="1">
      <c r="A136" s="177" t="s">
        <v>76</v>
      </c>
      <c r="B136" s="184">
        <v>4</v>
      </c>
      <c r="C136" s="185"/>
      <c r="D136" s="185"/>
      <c r="E136" s="261"/>
      <c r="F136" s="269"/>
      <c r="G136" s="269"/>
      <c r="H136" s="262"/>
      <c r="I136" s="187"/>
    </row>
    <row r="137" spans="1:9" ht="18" customHeight="1">
      <c r="A137" s="177" t="s">
        <v>76</v>
      </c>
      <c r="B137" s="184">
        <v>5</v>
      </c>
      <c r="C137" s="185"/>
      <c r="D137" s="185"/>
      <c r="E137" s="261"/>
      <c r="F137" s="269"/>
      <c r="G137" s="269"/>
      <c r="H137" s="262"/>
      <c r="I137" s="187"/>
    </row>
    <row r="138" spans="1:9" ht="18" customHeight="1">
      <c r="A138" s="177" t="s">
        <v>76</v>
      </c>
      <c r="B138" s="184">
        <v>6</v>
      </c>
      <c r="C138" s="185"/>
      <c r="D138" s="185"/>
      <c r="E138" s="261"/>
      <c r="F138" s="269"/>
      <c r="G138" s="269"/>
      <c r="H138" s="262"/>
      <c r="I138" s="187"/>
    </row>
    <row r="139" spans="1:9" ht="18" customHeight="1">
      <c r="A139" s="177" t="s">
        <v>76</v>
      </c>
      <c r="B139" s="184">
        <v>7</v>
      </c>
      <c r="C139" s="185"/>
      <c r="D139" s="185"/>
      <c r="E139" s="261"/>
      <c r="F139" s="269"/>
      <c r="G139" s="269"/>
      <c r="H139" s="262"/>
      <c r="I139" s="187"/>
    </row>
    <row r="140" spans="1:9" ht="18" customHeight="1">
      <c r="A140" s="177" t="s">
        <v>76</v>
      </c>
      <c r="B140" s="184">
        <v>8</v>
      </c>
      <c r="C140" s="185"/>
      <c r="D140" s="185"/>
      <c r="E140" s="261"/>
      <c r="F140" s="269"/>
      <c r="G140" s="269"/>
      <c r="H140" s="262"/>
      <c r="I140" s="187"/>
    </row>
    <row r="141" spans="1:9" ht="18" customHeight="1">
      <c r="A141" s="177" t="s">
        <v>76</v>
      </c>
      <c r="B141" s="184">
        <v>9</v>
      </c>
      <c r="C141" s="185"/>
      <c r="D141" s="185"/>
      <c r="E141" s="261"/>
      <c r="F141" s="269"/>
      <c r="G141" s="269"/>
      <c r="H141" s="262"/>
      <c r="I141" s="187"/>
    </row>
    <row r="142" spans="1:9" ht="18" customHeight="1">
      <c r="A142" s="177" t="s">
        <v>76</v>
      </c>
      <c r="B142" s="184">
        <v>10</v>
      </c>
      <c r="C142" s="185"/>
      <c r="D142" s="185"/>
      <c r="E142" s="261"/>
      <c r="F142" s="269"/>
      <c r="G142" s="269"/>
      <c r="H142" s="262"/>
      <c r="I142" s="187"/>
    </row>
    <row r="143" spans="1:9" ht="18" customHeight="1">
      <c r="A143" s="177" t="s">
        <v>76</v>
      </c>
      <c r="B143" s="184">
        <v>11</v>
      </c>
      <c r="C143" s="185"/>
      <c r="D143" s="185"/>
      <c r="E143" s="261"/>
      <c r="F143" s="269"/>
      <c r="G143" s="269"/>
      <c r="H143" s="262"/>
      <c r="I143" s="187"/>
    </row>
    <row r="144" spans="1:9" ht="18" customHeight="1">
      <c r="A144" s="177" t="s">
        <v>76</v>
      </c>
      <c r="B144" s="184">
        <v>12</v>
      </c>
      <c r="C144" s="185"/>
      <c r="D144" s="185"/>
      <c r="E144" s="261"/>
      <c r="F144" s="269"/>
      <c r="G144" s="269"/>
      <c r="H144" s="262"/>
      <c r="I144" s="187"/>
    </row>
    <row r="145" spans="1:9" ht="18" customHeight="1">
      <c r="A145" s="177" t="s">
        <v>76</v>
      </c>
      <c r="B145" s="184">
        <v>13</v>
      </c>
      <c r="C145" s="185"/>
      <c r="D145" s="185"/>
      <c r="E145" s="261"/>
      <c r="F145" s="269"/>
      <c r="G145" s="269"/>
      <c r="H145" s="262"/>
      <c r="I145" s="187"/>
    </row>
    <row r="146" spans="1:9" ht="18" customHeight="1">
      <c r="A146" s="177" t="s">
        <v>76</v>
      </c>
      <c r="B146" s="184">
        <v>14</v>
      </c>
      <c r="C146" s="185"/>
      <c r="D146" s="185"/>
      <c r="E146" s="261"/>
      <c r="F146" s="269"/>
      <c r="G146" s="269"/>
      <c r="H146" s="262"/>
      <c r="I146" s="187"/>
    </row>
    <row r="147" spans="1:9" ht="18" customHeight="1">
      <c r="A147" s="177" t="s">
        <v>76</v>
      </c>
      <c r="B147" s="184">
        <v>15</v>
      </c>
      <c r="C147" s="185"/>
      <c r="D147" s="185"/>
      <c r="E147" s="261"/>
      <c r="F147" s="269"/>
      <c r="G147" s="269"/>
      <c r="H147" s="262"/>
      <c r="I147" s="187"/>
    </row>
    <row r="148" spans="1:9" ht="18" customHeight="1">
      <c r="A148" s="177" t="s">
        <v>76</v>
      </c>
      <c r="B148" s="184">
        <v>16</v>
      </c>
      <c r="C148" s="185"/>
      <c r="D148" s="185"/>
      <c r="E148" s="261"/>
      <c r="F148" s="269"/>
      <c r="G148" s="269"/>
      <c r="H148" s="262"/>
      <c r="I148" s="187"/>
    </row>
    <row r="149" spans="1:9" ht="18" customHeight="1">
      <c r="A149" s="177" t="s">
        <v>76</v>
      </c>
      <c r="B149" s="184">
        <v>17</v>
      </c>
      <c r="C149" s="185"/>
      <c r="D149" s="185"/>
      <c r="E149" s="261"/>
      <c r="F149" s="269"/>
      <c r="G149" s="269"/>
      <c r="H149" s="262"/>
      <c r="I149" s="187"/>
    </row>
    <row r="150" spans="1:9" ht="18" customHeight="1">
      <c r="A150" s="177" t="s">
        <v>76</v>
      </c>
      <c r="B150" s="184">
        <v>18</v>
      </c>
      <c r="C150" s="185"/>
      <c r="D150" s="185"/>
      <c r="E150" s="261"/>
      <c r="F150" s="269"/>
      <c r="G150" s="269"/>
      <c r="H150" s="262"/>
      <c r="I150" s="187"/>
    </row>
    <row r="151" spans="1:9" ht="18" customHeight="1">
      <c r="A151" s="177" t="s">
        <v>76</v>
      </c>
      <c r="B151" s="184">
        <v>19</v>
      </c>
      <c r="C151" s="185"/>
      <c r="D151" s="185"/>
      <c r="E151" s="261"/>
      <c r="F151" s="269"/>
      <c r="G151" s="269"/>
      <c r="H151" s="262"/>
      <c r="I151" s="187"/>
    </row>
    <row r="152" spans="1:9" ht="18" customHeight="1">
      <c r="A152" s="177" t="s">
        <v>76</v>
      </c>
      <c r="B152" s="184">
        <v>20</v>
      </c>
      <c r="C152" s="185"/>
      <c r="D152" s="185"/>
      <c r="E152" s="261"/>
      <c r="F152" s="269"/>
      <c r="G152" s="269"/>
      <c r="H152" s="262"/>
      <c r="I152" s="187"/>
    </row>
    <row r="153" spans="1:9" ht="18" customHeight="1" thickBot="1">
      <c r="A153" s="259" t="s">
        <v>97</v>
      </c>
      <c r="B153" s="263"/>
      <c r="C153" s="263"/>
      <c r="D153" s="263"/>
      <c r="E153" s="263"/>
      <c r="F153" s="263"/>
      <c r="G153" s="263"/>
      <c r="H153" s="263"/>
      <c r="I153" s="199">
        <f>SUM(I133:I152)</f>
        <v>0</v>
      </c>
    </row>
    <row r="154" spans="1:9" ht="18" customHeight="1" thickTop="1">
      <c r="C154" s="165"/>
      <c r="D154" s="165"/>
      <c r="E154" s="211"/>
      <c r="F154" s="211"/>
      <c r="G154" s="211"/>
      <c r="H154" s="211"/>
      <c r="I154" s="212"/>
    </row>
    <row r="155" spans="1:9" ht="18" customHeight="1">
      <c r="A155" s="283" t="s">
        <v>98</v>
      </c>
      <c r="B155" s="283"/>
      <c r="C155" s="283"/>
      <c r="D155" s="283"/>
      <c r="E155" s="283"/>
      <c r="F155" s="283"/>
      <c r="G155" s="283"/>
      <c r="H155" s="283"/>
      <c r="I155" s="283"/>
    </row>
    <row r="156" spans="1:9" ht="18" customHeight="1">
      <c r="A156" s="277" t="s">
        <v>8</v>
      </c>
      <c r="B156" s="279" t="s">
        <v>71</v>
      </c>
      <c r="C156" s="279" t="s">
        <v>72</v>
      </c>
      <c r="D156" s="279" t="s">
        <v>73</v>
      </c>
      <c r="E156" s="270" t="s">
        <v>74</v>
      </c>
      <c r="F156" s="276"/>
      <c r="G156" s="276"/>
      <c r="H156" s="271"/>
      <c r="I156" s="281" t="s">
        <v>75</v>
      </c>
    </row>
    <row r="157" spans="1:9" ht="36.75" customHeight="1">
      <c r="A157" s="278"/>
      <c r="B157" s="280"/>
      <c r="C157" s="280"/>
      <c r="D157" s="280"/>
      <c r="E157" s="202" t="s">
        <v>79</v>
      </c>
      <c r="F157" s="202" t="s">
        <v>99</v>
      </c>
      <c r="G157" s="202" t="s">
        <v>100</v>
      </c>
      <c r="H157" s="174" t="s">
        <v>81</v>
      </c>
      <c r="I157" s="282"/>
    </row>
    <row r="158" spans="1:9" ht="18" customHeight="1">
      <c r="A158" s="177" t="s">
        <v>76</v>
      </c>
      <c r="B158" s="178">
        <v>1</v>
      </c>
      <c r="C158" s="179"/>
      <c r="D158" s="180"/>
      <c r="E158" s="196"/>
      <c r="F158" s="196"/>
      <c r="G158" s="196"/>
      <c r="H158" s="196"/>
      <c r="I158" s="182"/>
    </row>
    <row r="159" spans="1:9" ht="18" customHeight="1">
      <c r="A159" s="177" t="s">
        <v>76</v>
      </c>
      <c r="B159" s="184">
        <v>2</v>
      </c>
      <c r="C159" s="185"/>
      <c r="D159" s="185"/>
      <c r="E159" s="197"/>
      <c r="F159" s="197"/>
      <c r="G159" s="197"/>
      <c r="H159" s="197"/>
      <c r="I159" s="187"/>
    </row>
    <row r="160" spans="1:9" ht="18" customHeight="1">
      <c r="A160" s="177" t="s">
        <v>76</v>
      </c>
      <c r="B160" s="184">
        <v>3</v>
      </c>
      <c r="C160" s="185"/>
      <c r="D160" s="185"/>
      <c r="E160" s="197"/>
      <c r="F160" s="197"/>
      <c r="G160" s="197"/>
      <c r="H160" s="197"/>
      <c r="I160" s="187"/>
    </row>
    <row r="161" spans="1:9" ht="18" customHeight="1">
      <c r="A161" s="177" t="s">
        <v>76</v>
      </c>
      <c r="B161" s="184">
        <v>4</v>
      </c>
      <c r="C161" s="185"/>
      <c r="D161" s="185"/>
      <c r="E161" s="198"/>
      <c r="F161" s="198"/>
      <c r="G161" s="198"/>
      <c r="H161" s="198"/>
      <c r="I161" s="187"/>
    </row>
    <row r="162" spans="1:9" ht="18" customHeight="1">
      <c r="A162" s="177" t="s">
        <v>76</v>
      </c>
      <c r="B162" s="184">
        <v>5</v>
      </c>
      <c r="C162" s="185"/>
      <c r="D162" s="185"/>
      <c r="E162" s="197"/>
      <c r="F162" s="197"/>
      <c r="G162" s="197"/>
      <c r="H162" s="197"/>
      <c r="I162" s="187"/>
    </row>
    <row r="163" spans="1:9" ht="18" customHeight="1">
      <c r="A163" s="177" t="s">
        <v>76</v>
      </c>
      <c r="B163" s="184">
        <v>6</v>
      </c>
      <c r="C163" s="185"/>
      <c r="D163" s="185"/>
      <c r="E163" s="197"/>
      <c r="F163" s="197"/>
      <c r="G163" s="197"/>
      <c r="H163" s="197"/>
      <c r="I163" s="187"/>
    </row>
    <row r="164" spans="1:9" ht="18" customHeight="1">
      <c r="A164" s="177" t="s">
        <v>76</v>
      </c>
      <c r="B164" s="184">
        <v>7</v>
      </c>
      <c r="C164" s="185"/>
      <c r="D164" s="185"/>
      <c r="E164" s="197"/>
      <c r="F164" s="197"/>
      <c r="G164" s="197"/>
      <c r="H164" s="197"/>
      <c r="I164" s="187"/>
    </row>
    <row r="165" spans="1:9" ht="18" customHeight="1">
      <c r="A165" s="177" t="s">
        <v>76</v>
      </c>
      <c r="B165" s="184">
        <v>8</v>
      </c>
      <c r="C165" s="185"/>
      <c r="D165" s="185"/>
      <c r="E165" s="197"/>
      <c r="F165" s="197"/>
      <c r="G165" s="197"/>
      <c r="H165" s="197"/>
      <c r="I165" s="187"/>
    </row>
    <row r="166" spans="1:9" ht="18" customHeight="1">
      <c r="A166" s="177" t="s">
        <v>76</v>
      </c>
      <c r="B166" s="184">
        <v>9</v>
      </c>
      <c r="C166" s="185"/>
      <c r="D166" s="185"/>
      <c r="E166" s="197"/>
      <c r="F166" s="197"/>
      <c r="G166" s="197"/>
      <c r="H166" s="197"/>
      <c r="I166" s="187"/>
    </row>
    <row r="167" spans="1:9" ht="18" customHeight="1">
      <c r="A167" s="177" t="s">
        <v>76</v>
      </c>
      <c r="B167" s="184">
        <v>10</v>
      </c>
      <c r="C167" s="185"/>
      <c r="D167" s="185"/>
      <c r="E167" s="197"/>
      <c r="F167" s="197"/>
      <c r="G167" s="197"/>
      <c r="H167" s="197"/>
      <c r="I167" s="187"/>
    </row>
    <row r="168" spans="1:9" ht="18" customHeight="1">
      <c r="A168" s="177" t="s">
        <v>76</v>
      </c>
      <c r="B168" s="184">
        <v>11</v>
      </c>
      <c r="C168" s="185"/>
      <c r="D168" s="185"/>
      <c r="E168" s="197"/>
      <c r="F168" s="197"/>
      <c r="G168" s="197"/>
      <c r="H168" s="197"/>
      <c r="I168" s="187"/>
    </row>
    <row r="169" spans="1:9" ht="18" customHeight="1">
      <c r="A169" s="177" t="s">
        <v>76</v>
      </c>
      <c r="B169" s="184">
        <v>12</v>
      </c>
      <c r="C169" s="185"/>
      <c r="D169" s="185"/>
      <c r="E169" s="197"/>
      <c r="F169" s="197"/>
      <c r="G169" s="197"/>
      <c r="H169" s="197"/>
      <c r="I169" s="187"/>
    </row>
    <row r="170" spans="1:9" ht="18" customHeight="1">
      <c r="A170" s="177" t="s">
        <v>76</v>
      </c>
      <c r="B170" s="184">
        <v>13</v>
      </c>
      <c r="C170" s="185"/>
      <c r="D170" s="185"/>
      <c r="E170" s="197"/>
      <c r="F170" s="197"/>
      <c r="G170" s="197"/>
      <c r="H170" s="197"/>
      <c r="I170" s="187"/>
    </row>
    <row r="171" spans="1:9" ht="18" customHeight="1">
      <c r="A171" s="177" t="s">
        <v>76</v>
      </c>
      <c r="B171" s="184">
        <v>14</v>
      </c>
      <c r="C171" s="185"/>
      <c r="D171" s="185"/>
      <c r="E171" s="197"/>
      <c r="F171" s="197"/>
      <c r="G171" s="197"/>
      <c r="H171" s="197"/>
      <c r="I171" s="187"/>
    </row>
    <row r="172" spans="1:9" ht="18" customHeight="1">
      <c r="A172" s="177" t="s">
        <v>76</v>
      </c>
      <c r="B172" s="184">
        <v>15</v>
      </c>
      <c r="C172" s="185"/>
      <c r="D172" s="185"/>
      <c r="E172" s="197"/>
      <c r="F172" s="197"/>
      <c r="G172" s="197"/>
      <c r="H172" s="197"/>
      <c r="I172" s="187"/>
    </row>
    <row r="173" spans="1:9" ht="18" customHeight="1">
      <c r="A173" s="177" t="s">
        <v>76</v>
      </c>
      <c r="B173" s="184">
        <v>16</v>
      </c>
      <c r="C173" s="185"/>
      <c r="D173" s="185"/>
      <c r="E173" s="197"/>
      <c r="F173" s="197"/>
      <c r="G173" s="197"/>
      <c r="H173" s="197"/>
      <c r="I173" s="187"/>
    </row>
    <row r="174" spans="1:9" ht="18" customHeight="1">
      <c r="A174" s="177" t="s">
        <v>76</v>
      </c>
      <c r="B174" s="184">
        <v>17</v>
      </c>
      <c r="C174" s="185"/>
      <c r="D174" s="185"/>
      <c r="E174" s="197"/>
      <c r="F174" s="197"/>
      <c r="G174" s="197"/>
      <c r="H174" s="197"/>
      <c r="I174" s="187"/>
    </row>
    <row r="175" spans="1:9" ht="18" customHeight="1">
      <c r="A175" s="177" t="s">
        <v>76</v>
      </c>
      <c r="B175" s="184">
        <v>18</v>
      </c>
      <c r="C175" s="185"/>
      <c r="D175" s="185"/>
      <c r="E175" s="197"/>
      <c r="F175" s="197"/>
      <c r="G175" s="197"/>
      <c r="H175" s="197"/>
      <c r="I175" s="187"/>
    </row>
    <row r="176" spans="1:9" ht="18" customHeight="1">
      <c r="A176" s="177" t="s">
        <v>76</v>
      </c>
      <c r="B176" s="184">
        <v>19</v>
      </c>
      <c r="C176" s="185"/>
      <c r="D176" s="185"/>
      <c r="E176" s="197"/>
      <c r="F176" s="197"/>
      <c r="G176" s="197"/>
      <c r="H176" s="197"/>
      <c r="I176" s="187"/>
    </row>
    <row r="177" spans="1:9" ht="18" customHeight="1">
      <c r="A177" s="177" t="s">
        <v>76</v>
      </c>
      <c r="B177" s="184">
        <v>20</v>
      </c>
      <c r="C177" s="185"/>
      <c r="D177" s="185"/>
      <c r="E177" s="197"/>
      <c r="F177" s="197"/>
      <c r="G177" s="197"/>
      <c r="H177" s="197"/>
      <c r="I177" s="187"/>
    </row>
    <row r="178" spans="1:9" ht="18" customHeight="1" thickBot="1">
      <c r="A178" s="259" t="s">
        <v>101</v>
      </c>
      <c r="B178" s="263"/>
      <c r="C178" s="263"/>
      <c r="D178" s="263"/>
      <c r="E178" s="263"/>
      <c r="F178" s="263"/>
      <c r="G178" s="263"/>
      <c r="H178" s="263"/>
      <c r="I178" s="199">
        <f>SUM(I158:I177)</f>
        <v>0</v>
      </c>
    </row>
    <row r="179" spans="1:9" ht="18" customHeight="1" thickTop="1">
      <c r="A179" s="200"/>
      <c r="B179" s="201"/>
      <c r="C179" s="201"/>
      <c r="D179" s="201"/>
      <c r="E179" s="201"/>
      <c r="F179" s="201"/>
      <c r="G179" s="201"/>
      <c r="H179" s="201"/>
      <c r="I179" s="201"/>
    </row>
    <row r="180" spans="1:9" ht="18" customHeight="1">
      <c r="A180" s="283" t="s">
        <v>102</v>
      </c>
      <c r="B180" s="283"/>
      <c r="C180" s="283"/>
      <c r="D180" s="283"/>
      <c r="E180" s="283"/>
      <c r="F180" s="283"/>
      <c r="G180" s="283"/>
      <c r="H180" s="283"/>
      <c r="I180" s="283"/>
    </row>
    <row r="181" spans="1:9" ht="18" customHeight="1">
      <c r="A181" s="173" t="s">
        <v>8</v>
      </c>
      <c r="B181" s="174" t="s">
        <v>71</v>
      </c>
      <c r="C181" s="174" t="s">
        <v>72</v>
      </c>
      <c r="D181" s="174" t="s">
        <v>73</v>
      </c>
      <c r="E181" s="270" t="s">
        <v>74</v>
      </c>
      <c r="F181" s="276"/>
      <c r="G181" s="276"/>
      <c r="H181" s="271"/>
      <c r="I181" s="175" t="s">
        <v>75</v>
      </c>
    </row>
    <row r="182" spans="1:9" ht="18" customHeight="1">
      <c r="A182" s="177" t="s">
        <v>76</v>
      </c>
      <c r="B182" s="178">
        <v>1</v>
      </c>
      <c r="C182" s="179"/>
      <c r="D182" s="179"/>
      <c r="E182" s="261"/>
      <c r="F182" s="269"/>
      <c r="G182" s="269"/>
      <c r="H182" s="262"/>
      <c r="I182" s="215"/>
    </row>
    <row r="183" spans="1:9" ht="18" customHeight="1">
      <c r="A183" s="177" t="s">
        <v>76</v>
      </c>
      <c r="B183" s="184">
        <v>2</v>
      </c>
      <c r="C183" s="185"/>
      <c r="D183" s="185"/>
      <c r="E183" s="261"/>
      <c r="F183" s="269"/>
      <c r="G183" s="269"/>
      <c r="H183" s="269"/>
      <c r="I183" s="216"/>
    </row>
    <row r="184" spans="1:9" ht="18" customHeight="1">
      <c r="A184" s="177" t="s">
        <v>76</v>
      </c>
      <c r="B184" s="184">
        <v>3</v>
      </c>
      <c r="C184" s="185"/>
      <c r="D184" s="185"/>
      <c r="E184" s="261"/>
      <c r="F184" s="269"/>
      <c r="G184" s="269"/>
      <c r="H184" s="269"/>
      <c r="I184" s="216"/>
    </row>
    <row r="185" spans="1:9" ht="18" customHeight="1">
      <c r="A185" s="177" t="s">
        <v>76</v>
      </c>
      <c r="B185" s="184">
        <v>4</v>
      </c>
      <c r="C185" s="185"/>
      <c r="D185" s="185"/>
      <c r="E185" s="261"/>
      <c r="F185" s="269"/>
      <c r="G185" s="269"/>
      <c r="H185" s="269"/>
      <c r="I185" s="216"/>
    </row>
    <row r="186" spans="1:9" ht="18" customHeight="1">
      <c r="A186" s="177" t="s">
        <v>76</v>
      </c>
      <c r="B186" s="184">
        <v>5</v>
      </c>
      <c r="C186" s="185"/>
      <c r="D186" s="185"/>
      <c r="E186" s="261"/>
      <c r="F186" s="269"/>
      <c r="G186" s="269"/>
      <c r="H186" s="269"/>
      <c r="I186" s="216"/>
    </row>
    <row r="187" spans="1:9" ht="18" customHeight="1">
      <c r="A187" s="177" t="s">
        <v>76</v>
      </c>
      <c r="B187" s="184">
        <v>6</v>
      </c>
      <c r="C187" s="185"/>
      <c r="D187" s="185"/>
      <c r="E187" s="261"/>
      <c r="F187" s="269"/>
      <c r="G187" s="269"/>
      <c r="H187" s="269"/>
      <c r="I187" s="216"/>
    </row>
    <row r="188" spans="1:9" ht="18" customHeight="1">
      <c r="A188" s="177" t="s">
        <v>76</v>
      </c>
      <c r="B188" s="184">
        <v>7</v>
      </c>
      <c r="C188" s="185"/>
      <c r="D188" s="185"/>
      <c r="E188" s="261"/>
      <c r="F188" s="269"/>
      <c r="G188" s="269"/>
      <c r="H188" s="269"/>
      <c r="I188" s="216"/>
    </row>
    <row r="189" spans="1:9" ht="18" customHeight="1">
      <c r="A189" s="177" t="s">
        <v>76</v>
      </c>
      <c r="B189" s="184">
        <v>8</v>
      </c>
      <c r="C189" s="185"/>
      <c r="D189" s="185"/>
      <c r="E189" s="261"/>
      <c r="F189" s="269"/>
      <c r="G189" s="269"/>
      <c r="H189" s="269"/>
      <c r="I189" s="216"/>
    </row>
    <row r="190" spans="1:9" ht="18" customHeight="1">
      <c r="A190" s="177" t="s">
        <v>76</v>
      </c>
      <c r="B190" s="184">
        <v>9</v>
      </c>
      <c r="C190" s="185"/>
      <c r="D190" s="185"/>
      <c r="E190" s="261"/>
      <c r="F190" s="269"/>
      <c r="G190" s="269"/>
      <c r="H190" s="269"/>
      <c r="I190" s="216"/>
    </row>
    <row r="191" spans="1:9" ht="18" customHeight="1">
      <c r="A191" s="177" t="s">
        <v>76</v>
      </c>
      <c r="B191" s="184">
        <v>10</v>
      </c>
      <c r="C191" s="185"/>
      <c r="D191" s="185"/>
      <c r="E191" s="261"/>
      <c r="F191" s="269"/>
      <c r="G191" s="269"/>
      <c r="H191" s="269"/>
      <c r="I191" s="216"/>
    </row>
    <row r="192" spans="1:9" ht="18" customHeight="1">
      <c r="A192" s="177" t="s">
        <v>76</v>
      </c>
      <c r="B192" s="184">
        <v>11</v>
      </c>
      <c r="C192" s="185"/>
      <c r="D192" s="185"/>
      <c r="E192" s="261"/>
      <c r="F192" s="269"/>
      <c r="G192" s="269"/>
      <c r="H192" s="269"/>
      <c r="I192" s="216"/>
    </row>
    <row r="193" spans="1:9" ht="18" customHeight="1">
      <c r="A193" s="177" t="s">
        <v>76</v>
      </c>
      <c r="B193" s="184">
        <v>12</v>
      </c>
      <c r="C193" s="185"/>
      <c r="D193" s="185"/>
      <c r="E193" s="261"/>
      <c r="F193" s="269"/>
      <c r="G193" s="269"/>
      <c r="H193" s="269"/>
      <c r="I193" s="216"/>
    </row>
    <row r="194" spans="1:9" ht="18" customHeight="1">
      <c r="A194" s="177" t="s">
        <v>76</v>
      </c>
      <c r="B194" s="184">
        <v>13</v>
      </c>
      <c r="C194" s="185"/>
      <c r="D194" s="185"/>
      <c r="E194" s="261"/>
      <c r="F194" s="269"/>
      <c r="G194" s="269"/>
      <c r="H194" s="269"/>
      <c r="I194" s="216"/>
    </row>
    <row r="195" spans="1:9" ht="18" customHeight="1">
      <c r="A195" s="177" t="s">
        <v>76</v>
      </c>
      <c r="B195" s="184">
        <v>14</v>
      </c>
      <c r="C195" s="185"/>
      <c r="D195" s="185"/>
      <c r="E195" s="261"/>
      <c r="F195" s="269"/>
      <c r="G195" s="269"/>
      <c r="H195" s="269"/>
      <c r="I195" s="216"/>
    </row>
    <row r="196" spans="1:9" ht="18" customHeight="1">
      <c r="A196" s="177" t="s">
        <v>76</v>
      </c>
      <c r="B196" s="184">
        <v>15</v>
      </c>
      <c r="C196" s="185"/>
      <c r="D196" s="185"/>
      <c r="E196" s="261"/>
      <c r="F196" s="269"/>
      <c r="G196" s="269"/>
      <c r="H196" s="269"/>
      <c r="I196" s="216"/>
    </row>
    <row r="197" spans="1:9" ht="18" customHeight="1">
      <c r="A197" s="177" t="s">
        <v>76</v>
      </c>
      <c r="B197" s="184">
        <v>16</v>
      </c>
      <c r="C197" s="185"/>
      <c r="D197" s="185"/>
      <c r="E197" s="261"/>
      <c r="F197" s="269"/>
      <c r="G197" s="269"/>
      <c r="H197" s="269"/>
      <c r="I197" s="216"/>
    </row>
    <row r="198" spans="1:9" ht="18" customHeight="1">
      <c r="A198" s="177" t="s">
        <v>76</v>
      </c>
      <c r="B198" s="184">
        <v>17</v>
      </c>
      <c r="C198" s="185"/>
      <c r="D198" s="185"/>
      <c r="E198" s="261"/>
      <c r="F198" s="269"/>
      <c r="G198" s="269"/>
      <c r="H198" s="269"/>
      <c r="I198" s="216"/>
    </row>
    <row r="199" spans="1:9" ht="18" customHeight="1">
      <c r="A199" s="177" t="s">
        <v>76</v>
      </c>
      <c r="B199" s="184">
        <v>18</v>
      </c>
      <c r="C199" s="185"/>
      <c r="D199" s="185"/>
      <c r="E199" s="261"/>
      <c r="F199" s="269"/>
      <c r="G199" s="269"/>
      <c r="H199" s="269"/>
      <c r="I199" s="216"/>
    </row>
    <row r="200" spans="1:9" ht="18" customHeight="1">
      <c r="A200" s="177" t="s">
        <v>76</v>
      </c>
      <c r="B200" s="184">
        <v>19</v>
      </c>
      <c r="C200" s="185"/>
      <c r="D200" s="185"/>
      <c r="E200" s="261"/>
      <c r="F200" s="269"/>
      <c r="G200" s="269"/>
      <c r="H200" s="269"/>
      <c r="I200" s="216"/>
    </row>
    <row r="201" spans="1:9" ht="18" customHeight="1">
      <c r="A201" s="177" t="s">
        <v>76</v>
      </c>
      <c r="B201" s="184">
        <v>20</v>
      </c>
      <c r="C201" s="185"/>
      <c r="D201" s="185"/>
      <c r="E201" s="261"/>
      <c r="F201" s="269"/>
      <c r="G201" s="269"/>
      <c r="H201" s="269"/>
      <c r="I201" s="217"/>
    </row>
    <row r="202" spans="1:9" ht="18" customHeight="1" thickBot="1">
      <c r="A202" s="259" t="s">
        <v>103</v>
      </c>
      <c r="B202" s="263"/>
      <c r="C202" s="263"/>
      <c r="D202" s="263"/>
      <c r="E202" s="263"/>
      <c r="F202" s="263"/>
      <c r="G202" s="263"/>
      <c r="H202" s="263"/>
      <c r="I202" s="210">
        <f>SUM(I182:I201)</f>
        <v>0</v>
      </c>
    </row>
    <row r="203" spans="1:9" ht="18" customHeight="1" thickTop="1"/>
    <row r="204" spans="1:9" ht="18" customHeight="1">
      <c r="A204" s="258"/>
      <c r="B204" s="258"/>
      <c r="C204" s="258"/>
      <c r="D204" s="258"/>
      <c r="E204" s="258"/>
      <c r="F204" s="218"/>
    </row>
  </sheetData>
  <mergeCells count="197">
    <mergeCell ref="F61:H61"/>
    <mergeCell ref="F60:H60"/>
    <mergeCell ref="F59:H59"/>
    <mergeCell ref="F78:H78"/>
    <mergeCell ref="F77:H77"/>
    <mergeCell ref="F76:H76"/>
    <mergeCell ref="F75:H75"/>
    <mergeCell ref="F74:H74"/>
    <mergeCell ref="F73:H73"/>
    <mergeCell ref="F72:H72"/>
    <mergeCell ref="F71:H71"/>
    <mergeCell ref="F66:H66"/>
    <mergeCell ref="F65:H65"/>
    <mergeCell ref="F84:H84"/>
    <mergeCell ref="F85:H85"/>
    <mergeCell ref="F87:H87"/>
    <mergeCell ref="F86:H86"/>
    <mergeCell ref="F62:H62"/>
    <mergeCell ref="F70:H70"/>
    <mergeCell ref="F69:H69"/>
    <mergeCell ref="F68:H68"/>
    <mergeCell ref="F67:H67"/>
    <mergeCell ref="A54:H54"/>
    <mergeCell ref="A79:H79"/>
    <mergeCell ref="C82:C83"/>
    <mergeCell ref="D82:D83"/>
    <mergeCell ref="A56:I56"/>
    <mergeCell ref="E82:H82"/>
    <mergeCell ref="A81:I81"/>
    <mergeCell ref="F58:H58"/>
    <mergeCell ref="A7:A8"/>
    <mergeCell ref="D7:D8"/>
    <mergeCell ref="I57:I58"/>
    <mergeCell ref="E32:H32"/>
    <mergeCell ref="I32:I33"/>
    <mergeCell ref="A32:A33"/>
    <mergeCell ref="A57:A58"/>
    <mergeCell ref="B57:B58"/>
    <mergeCell ref="C57:C58"/>
    <mergeCell ref="D57:D58"/>
    <mergeCell ref="B7:B8"/>
    <mergeCell ref="E7:H7"/>
    <mergeCell ref="I7:I8"/>
    <mergeCell ref="C7:C8"/>
    <mergeCell ref="B32:B33"/>
    <mergeCell ref="D32:D33"/>
    <mergeCell ref="I82:I83"/>
    <mergeCell ref="E57:H57"/>
    <mergeCell ref="F108:H108"/>
    <mergeCell ref="A104:H104"/>
    <mergeCell ref="F117:H117"/>
    <mergeCell ref="F116:H116"/>
    <mergeCell ref="F115:H115"/>
    <mergeCell ref="F114:H114"/>
    <mergeCell ref="F113:H113"/>
    <mergeCell ref="F112:H112"/>
    <mergeCell ref="A82:A83"/>
    <mergeCell ref="B82:B83"/>
    <mergeCell ref="F94:H94"/>
    <mergeCell ref="F93:H93"/>
    <mergeCell ref="F103:H103"/>
    <mergeCell ref="F102:H102"/>
    <mergeCell ref="F101:H101"/>
    <mergeCell ref="F100:H100"/>
    <mergeCell ref="F99:H99"/>
    <mergeCell ref="F64:H64"/>
    <mergeCell ref="F63:H63"/>
    <mergeCell ref="C107:C108"/>
    <mergeCell ref="D107:D108"/>
    <mergeCell ref="F83:H83"/>
    <mergeCell ref="A106:I106"/>
    <mergeCell ref="E107:H107"/>
    <mergeCell ref="A107:A108"/>
    <mergeCell ref="B107:B108"/>
    <mergeCell ref="F88:H88"/>
    <mergeCell ref="F128:H128"/>
    <mergeCell ref="F127:H127"/>
    <mergeCell ref="F126:H126"/>
    <mergeCell ref="F125:H125"/>
    <mergeCell ref="F124:H124"/>
    <mergeCell ref="F123:H123"/>
    <mergeCell ref="F92:H92"/>
    <mergeCell ref="F97:H97"/>
    <mergeCell ref="F96:H96"/>
    <mergeCell ref="F111:H111"/>
    <mergeCell ref="F110:H110"/>
    <mergeCell ref="F109:H109"/>
    <mergeCell ref="F91:H91"/>
    <mergeCell ref="F90:H90"/>
    <mergeCell ref="F89:H89"/>
    <mergeCell ref="F95:H95"/>
    <mergeCell ref="F98:H98"/>
    <mergeCell ref="I107:I108"/>
    <mergeCell ref="F119:H119"/>
    <mergeCell ref="A202:H202"/>
    <mergeCell ref="E137:H137"/>
    <mergeCell ref="E136:H136"/>
    <mergeCell ref="E135:H135"/>
    <mergeCell ref="E134:H134"/>
    <mergeCell ref="E144:H144"/>
    <mergeCell ref="E145:H145"/>
    <mergeCell ref="F122:H122"/>
    <mergeCell ref="F121:H121"/>
    <mergeCell ref="E152:H152"/>
    <mergeCell ref="A180:I180"/>
    <mergeCell ref="E181:H181"/>
    <mergeCell ref="E182:H182"/>
    <mergeCell ref="E183:H183"/>
    <mergeCell ref="A155:I155"/>
    <mergeCell ref="E156:H156"/>
    <mergeCell ref="E146:H146"/>
    <mergeCell ref="E147:H147"/>
    <mergeCell ref="E148:H148"/>
    <mergeCell ref="E149:H149"/>
    <mergeCell ref="E150:H150"/>
    <mergeCell ref="E151:H151"/>
    <mergeCell ref="A153:H153"/>
    <mergeCell ref="A178:H178"/>
    <mergeCell ref="E133:H133"/>
    <mergeCell ref="E143:H143"/>
    <mergeCell ref="E142:H142"/>
    <mergeCell ref="E141:H141"/>
    <mergeCell ref="E140:H140"/>
    <mergeCell ref="E139:H139"/>
    <mergeCell ref="E138:H138"/>
    <mergeCell ref="A129:H129"/>
    <mergeCell ref="F120:H120"/>
    <mergeCell ref="F118:H118"/>
    <mergeCell ref="E132:H132"/>
    <mergeCell ref="A204:E204"/>
    <mergeCell ref="A156:A157"/>
    <mergeCell ref="B156:B157"/>
    <mergeCell ref="C156:C157"/>
    <mergeCell ref="D156:D157"/>
    <mergeCell ref="I156:I157"/>
    <mergeCell ref="E198:H198"/>
    <mergeCell ref="E184:H184"/>
    <mergeCell ref="E185:H185"/>
    <mergeCell ref="E186:H186"/>
    <mergeCell ref="E187:H187"/>
    <mergeCell ref="E200:H200"/>
    <mergeCell ref="E188:H188"/>
    <mergeCell ref="E189:H189"/>
    <mergeCell ref="E201:H201"/>
    <mergeCell ref="E190:H190"/>
    <mergeCell ref="E191:H191"/>
    <mergeCell ref="E192:H192"/>
    <mergeCell ref="E193:H193"/>
    <mergeCell ref="E194:H194"/>
    <mergeCell ref="E195:H195"/>
    <mergeCell ref="E196:H196"/>
    <mergeCell ref="E197:H197"/>
    <mergeCell ref="E199:H199"/>
    <mergeCell ref="F8:G8"/>
    <mergeCell ref="F13:G13"/>
    <mergeCell ref="F12:G12"/>
    <mergeCell ref="F11:G11"/>
    <mergeCell ref="F10:G10"/>
    <mergeCell ref="F9:G9"/>
    <mergeCell ref="F18:G18"/>
    <mergeCell ref="F17:G17"/>
    <mergeCell ref="F16:G16"/>
    <mergeCell ref="F15:G15"/>
    <mergeCell ref="F14:G14"/>
    <mergeCell ref="F19:G19"/>
    <mergeCell ref="F39:G39"/>
    <mergeCell ref="F38:G38"/>
    <mergeCell ref="F37:G37"/>
    <mergeCell ref="F36:G36"/>
    <mergeCell ref="F35:G35"/>
    <mergeCell ref="F34:G34"/>
    <mergeCell ref="F45:G45"/>
    <mergeCell ref="F44:G44"/>
    <mergeCell ref="F43:G43"/>
    <mergeCell ref="F42:G42"/>
    <mergeCell ref="F21:G21"/>
    <mergeCell ref="F20:G20"/>
    <mergeCell ref="A29:H29"/>
    <mergeCell ref="C32:C33"/>
    <mergeCell ref="F53:G53"/>
    <mergeCell ref="F52:G52"/>
    <mergeCell ref="F51:G51"/>
    <mergeCell ref="F50:G50"/>
    <mergeCell ref="F49:G49"/>
    <mergeCell ref="F48:G48"/>
    <mergeCell ref="F47:G47"/>
    <mergeCell ref="F46:G46"/>
    <mergeCell ref="F33:G33"/>
    <mergeCell ref="F41:G41"/>
    <mergeCell ref="F40:G40"/>
    <mergeCell ref="F28:G28"/>
    <mergeCell ref="F27:G27"/>
    <mergeCell ref="F26:G26"/>
    <mergeCell ref="F25:G25"/>
    <mergeCell ref="F24:G24"/>
    <mergeCell ref="F23:G23"/>
    <mergeCell ref="F22:G22"/>
  </mergeCells>
  <phoneticPr fontId="3"/>
  <pageMargins left="0.70866141732283472" right="0.70866141732283472" top="0.74803149606299213" bottom="0.74803149606299213" header="0.31496062992125984" footer="0.31496062992125984"/>
  <pageSetup paperSize="9" scale="70" fitToHeight="0" orientation="portrait" r:id="rId1"/>
  <headerFooter>
    <oddHeader>&amp;R&amp;"HG丸ｺﾞｼｯｸM-PRO,標準"証憑一覧</oddHeader>
    <oddFooter>&amp;C&amp;"HG丸ｺﾞｼｯｸM-PRO,標準"&amp;P/&amp;N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79"/>
  <sheetViews>
    <sheetView view="pageBreakPreview" zoomScaleNormal="100" zoomScaleSheetLayoutView="100" workbookViewId="0">
      <selection activeCell="G8" sqref="G8"/>
    </sheetView>
  </sheetViews>
  <sheetFormatPr defaultColWidth="9" defaultRowHeight="18" customHeight="1"/>
  <cols>
    <col min="1" max="1" width="11.42578125" style="165" bestFit="1" customWidth="1"/>
    <col min="2" max="2" width="5.5703125" style="150" customWidth="1"/>
    <col min="3" max="3" width="11.42578125" style="150" customWidth="1"/>
    <col min="4" max="4" width="16.42578125" style="150" bestFit="1" customWidth="1"/>
    <col min="5" max="6" width="27.28515625" style="166" customWidth="1"/>
    <col min="7" max="7" width="15" style="168" bestFit="1" customWidth="1"/>
    <col min="8" max="8" width="9" style="150"/>
    <col min="9" max="9" width="23" style="150" customWidth="1"/>
    <col min="10" max="10" width="18.7109375" style="150" customWidth="1"/>
    <col min="11" max="11" width="13.85546875" style="150" customWidth="1"/>
    <col min="12" max="12" width="10" style="150" customWidth="1"/>
    <col min="13" max="13" width="9" style="150"/>
    <col min="14" max="14" width="17.5703125" style="150" customWidth="1"/>
    <col min="15" max="16384" width="9" style="150"/>
  </cols>
  <sheetData>
    <row r="1" spans="1:10" ht="18" customHeight="1">
      <c r="A1" s="150" t="s">
        <v>18</v>
      </c>
    </row>
    <row r="2" spans="1:10" ht="18" customHeight="1">
      <c r="A2" s="150" t="s">
        <v>78</v>
      </c>
    </row>
    <row r="4" spans="1:10" ht="18" customHeight="1">
      <c r="A4" s="190" t="s">
        <v>69</v>
      </c>
      <c r="B4" s="192" t="s">
        <v>104</v>
      </c>
      <c r="C4" s="192"/>
      <c r="D4" s="192"/>
      <c r="E4" s="193"/>
      <c r="F4" s="193"/>
      <c r="G4" s="194"/>
    </row>
    <row r="5" spans="1:10" s="176" customFormat="1" ht="18" customHeight="1">
      <c r="A5" s="277" t="s">
        <v>8</v>
      </c>
      <c r="B5" s="279" t="s">
        <v>71</v>
      </c>
      <c r="C5" s="279" t="s">
        <v>72</v>
      </c>
      <c r="D5" s="279" t="s">
        <v>73</v>
      </c>
      <c r="E5" s="270" t="s">
        <v>74</v>
      </c>
      <c r="F5" s="271"/>
      <c r="G5" s="281" t="s">
        <v>75</v>
      </c>
      <c r="J5" s="165"/>
    </row>
    <row r="6" spans="1:10" s="176" customFormat="1" ht="36" customHeight="1">
      <c r="A6" s="278"/>
      <c r="B6" s="280"/>
      <c r="C6" s="280"/>
      <c r="D6" s="280"/>
      <c r="E6" s="174" t="s">
        <v>105</v>
      </c>
      <c r="F6" s="174" t="s">
        <v>106</v>
      </c>
      <c r="G6" s="282"/>
      <c r="J6" s="165"/>
    </row>
    <row r="7" spans="1:10" ht="18" customHeight="1">
      <c r="A7" s="177" t="s">
        <v>76</v>
      </c>
      <c r="B7" s="178">
        <v>1</v>
      </c>
      <c r="C7" s="179"/>
      <c r="D7" s="180"/>
      <c r="E7" s="196"/>
      <c r="F7" s="196"/>
      <c r="G7" s="182">
        <v>100</v>
      </c>
      <c r="H7" s="183"/>
    </row>
    <row r="8" spans="1:10" ht="18" customHeight="1">
      <c r="A8" s="177" t="s">
        <v>76</v>
      </c>
      <c r="B8" s="184">
        <v>2</v>
      </c>
      <c r="C8" s="185"/>
      <c r="D8" s="185"/>
      <c r="E8" s="197"/>
      <c r="F8" s="197"/>
      <c r="G8" s="187"/>
      <c r="H8" s="183"/>
    </row>
    <row r="9" spans="1:10" ht="18" customHeight="1">
      <c r="A9" s="177" t="s">
        <v>76</v>
      </c>
      <c r="B9" s="184">
        <v>3</v>
      </c>
      <c r="C9" s="185"/>
      <c r="D9" s="185"/>
      <c r="E9" s="197"/>
      <c r="F9" s="197"/>
      <c r="G9" s="187"/>
      <c r="H9" s="183"/>
    </row>
    <row r="10" spans="1:10" ht="18" customHeight="1">
      <c r="A10" s="177" t="s">
        <v>76</v>
      </c>
      <c r="B10" s="184">
        <v>4</v>
      </c>
      <c r="C10" s="185"/>
      <c r="D10" s="185"/>
      <c r="E10" s="198"/>
      <c r="F10" s="198"/>
      <c r="G10" s="187"/>
      <c r="H10" s="183"/>
    </row>
    <row r="11" spans="1:10" ht="18" customHeight="1">
      <c r="A11" s="177" t="s">
        <v>76</v>
      </c>
      <c r="B11" s="184">
        <v>5</v>
      </c>
      <c r="C11" s="185"/>
      <c r="D11" s="185"/>
      <c r="E11" s="197"/>
      <c r="F11" s="197"/>
      <c r="G11" s="187"/>
      <c r="H11" s="183"/>
    </row>
    <row r="12" spans="1:10" ht="18" customHeight="1">
      <c r="A12" s="177" t="s">
        <v>76</v>
      </c>
      <c r="B12" s="184">
        <v>6</v>
      </c>
      <c r="C12" s="185"/>
      <c r="D12" s="185"/>
      <c r="E12" s="197"/>
      <c r="F12" s="197"/>
      <c r="G12" s="187"/>
    </row>
    <row r="13" spans="1:10" ht="18" customHeight="1">
      <c r="A13" s="177" t="s">
        <v>76</v>
      </c>
      <c r="B13" s="184">
        <v>7</v>
      </c>
      <c r="C13" s="185"/>
      <c r="D13" s="185"/>
      <c r="E13" s="197"/>
      <c r="F13" s="197"/>
      <c r="G13" s="187"/>
    </row>
    <row r="14" spans="1:10" ht="18" customHeight="1">
      <c r="A14" s="177" t="s">
        <v>76</v>
      </c>
      <c r="B14" s="184">
        <v>8</v>
      </c>
      <c r="C14" s="185"/>
      <c r="D14" s="185"/>
      <c r="E14" s="197"/>
      <c r="F14" s="197"/>
      <c r="G14" s="187"/>
    </row>
    <row r="15" spans="1:10" ht="18" customHeight="1">
      <c r="A15" s="177" t="s">
        <v>76</v>
      </c>
      <c r="B15" s="184">
        <v>9</v>
      </c>
      <c r="C15" s="185"/>
      <c r="D15" s="185"/>
      <c r="E15" s="197"/>
      <c r="F15" s="197"/>
      <c r="G15" s="187"/>
    </row>
    <row r="16" spans="1:10" ht="18" customHeight="1">
      <c r="A16" s="177" t="s">
        <v>76</v>
      </c>
      <c r="B16" s="184">
        <v>10</v>
      </c>
      <c r="C16" s="185"/>
      <c r="D16" s="185"/>
      <c r="E16" s="197"/>
      <c r="F16" s="197"/>
      <c r="G16" s="187"/>
    </row>
    <row r="17" spans="1:10" ht="18" customHeight="1">
      <c r="A17" s="177" t="s">
        <v>76</v>
      </c>
      <c r="B17" s="184">
        <v>11</v>
      </c>
      <c r="C17" s="185"/>
      <c r="D17" s="185"/>
      <c r="E17" s="197"/>
      <c r="F17" s="197"/>
      <c r="G17" s="187"/>
    </row>
    <row r="18" spans="1:10" ht="18" customHeight="1">
      <c r="A18" s="177" t="s">
        <v>76</v>
      </c>
      <c r="B18" s="184">
        <v>12</v>
      </c>
      <c r="C18" s="185"/>
      <c r="D18" s="185"/>
      <c r="E18" s="197"/>
      <c r="F18" s="197"/>
      <c r="G18" s="187"/>
    </row>
    <row r="19" spans="1:10" ht="18" customHeight="1">
      <c r="A19" s="177" t="s">
        <v>76</v>
      </c>
      <c r="B19" s="184">
        <v>13</v>
      </c>
      <c r="C19" s="185"/>
      <c r="D19" s="185"/>
      <c r="E19" s="197"/>
      <c r="F19" s="197"/>
      <c r="G19" s="187"/>
    </row>
    <row r="20" spans="1:10" ht="18" customHeight="1">
      <c r="A20" s="177" t="s">
        <v>76</v>
      </c>
      <c r="B20" s="184">
        <v>14</v>
      </c>
      <c r="C20" s="185"/>
      <c r="D20" s="185"/>
      <c r="E20" s="197"/>
      <c r="F20" s="197"/>
      <c r="G20" s="187"/>
    </row>
    <row r="21" spans="1:10" ht="18" customHeight="1">
      <c r="A21" s="177" t="s">
        <v>76</v>
      </c>
      <c r="B21" s="184">
        <v>15</v>
      </c>
      <c r="C21" s="185"/>
      <c r="D21" s="185"/>
      <c r="E21" s="197"/>
      <c r="F21" s="197"/>
      <c r="G21" s="187"/>
    </row>
    <row r="22" spans="1:10" ht="18" customHeight="1">
      <c r="A22" s="177" t="s">
        <v>76</v>
      </c>
      <c r="B22" s="184">
        <v>16</v>
      </c>
      <c r="C22" s="185"/>
      <c r="D22" s="185"/>
      <c r="E22" s="197"/>
      <c r="F22" s="197"/>
      <c r="G22" s="187"/>
    </row>
    <row r="23" spans="1:10" ht="18" customHeight="1">
      <c r="A23" s="177" t="s">
        <v>76</v>
      </c>
      <c r="B23" s="184">
        <v>17</v>
      </c>
      <c r="C23" s="185"/>
      <c r="D23" s="185"/>
      <c r="E23" s="197"/>
      <c r="F23" s="197"/>
      <c r="G23" s="187"/>
    </row>
    <row r="24" spans="1:10" ht="18" customHeight="1">
      <c r="A24" s="177" t="s">
        <v>76</v>
      </c>
      <c r="B24" s="184">
        <v>18</v>
      </c>
      <c r="C24" s="185"/>
      <c r="D24" s="185"/>
      <c r="E24" s="197"/>
      <c r="F24" s="197"/>
      <c r="G24" s="187"/>
    </row>
    <row r="25" spans="1:10" ht="18" customHeight="1">
      <c r="A25" s="177" t="s">
        <v>76</v>
      </c>
      <c r="B25" s="184">
        <v>19</v>
      </c>
      <c r="C25" s="185"/>
      <c r="D25" s="185"/>
      <c r="E25" s="197"/>
      <c r="F25" s="197"/>
      <c r="G25" s="187"/>
    </row>
    <row r="26" spans="1:10" ht="18" customHeight="1">
      <c r="A26" s="177" t="s">
        <v>76</v>
      </c>
      <c r="B26" s="184">
        <v>20</v>
      </c>
      <c r="C26" s="185"/>
      <c r="D26" s="185"/>
      <c r="E26" s="197"/>
      <c r="F26" s="197"/>
      <c r="G26" s="187"/>
    </row>
    <row r="27" spans="1:10" ht="18" customHeight="1" thickBot="1">
      <c r="A27" s="259" t="s">
        <v>107</v>
      </c>
      <c r="B27" s="263"/>
      <c r="C27" s="263"/>
      <c r="D27" s="263"/>
      <c r="E27" s="263"/>
      <c r="F27" s="263"/>
      <c r="G27" s="199">
        <f>SUM(G7:G26)</f>
        <v>100</v>
      </c>
    </row>
    <row r="28" spans="1:10" ht="18" customHeight="1" thickTop="1">
      <c r="C28" s="165"/>
      <c r="D28" s="165"/>
      <c r="E28" s="211"/>
      <c r="F28" s="211"/>
      <c r="G28" s="212"/>
    </row>
    <row r="29" spans="1:10" ht="18" customHeight="1">
      <c r="A29" s="190" t="s">
        <v>69</v>
      </c>
      <c r="B29" s="192" t="s">
        <v>30</v>
      </c>
      <c r="C29" s="192"/>
      <c r="D29" s="192"/>
      <c r="E29" s="193"/>
      <c r="F29" s="193"/>
      <c r="G29" s="194"/>
    </row>
    <row r="30" spans="1:10" s="176" customFormat="1" ht="18" customHeight="1">
      <c r="A30" s="277" t="s">
        <v>8</v>
      </c>
      <c r="B30" s="279" t="s">
        <v>71</v>
      </c>
      <c r="C30" s="279" t="s">
        <v>72</v>
      </c>
      <c r="D30" s="279" t="s">
        <v>73</v>
      </c>
      <c r="E30" s="270" t="s">
        <v>74</v>
      </c>
      <c r="F30" s="271"/>
      <c r="G30" s="281" t="s">
        <v>75</v>
      </c>
      <c r="J30" s="165"/>
    </row>
    <row r="31" spans="1:10" s="176" customFormat="1" ht="54" customHeight="1">
      <c r="A31" s="278"/>
      <c r="B31" s="280"/>
      <c r="C31" s="280"/>
      <c r="D31" s="280"/>
      <c r="E31" s="239" t="s">
        <v>105</v>
      </c>
      <c r="F31" s="239" t="s">
        <v>108</v>
      </c>
      <c r="G31" s="282"/>
      <c r="J31" s="165"/>
    </row>
    <row r="32" spans="1:10" ht="18" customHeight="1">
      <c r="A32" s="177" t="s">
        <v>76</v>
      </c>
      <c r="B32" s="178">
        <v>1</v>
      </c>
      <c r="C32" s="179"/>
      <c r="D32" s="179"/>
      <c r="E32" s="196"/>
      <c r="F32" s="196"/>
      <c r="G32" s="182"/>
      <c r="H32" s="183"/>
    </row>
    <row r="33" spans="1:8" ht="18" customHeight="1">
      <c r="A33" s="177" t="s">
        <v>76</v>
      </c>
      <c r="B33" s="184">
        <v>2</v>
      </c>
      <c r="C33" s="185"/>
      <c r="D33" s="185"/>
      <c r="E33" s="197"/>
      <c r="F33" s="197"/>
      <c r="G33" s="187"/>
      <c r="H33" s="183"/>
    </row>
    <row r="34" spans="1:8" ht="18" customHeight="1">
      <c r="A34" s="177" t="s">
        <v>76</v>
      </c>
      <c r="B34" s="184">
        <v>3</v>
      </c>
      <c r="C34" s="185"/>
      <c r="D34" s="185"/>
      <c r="E34" s="197"/>
      <c r="F34" s="197"/>
      <c r="G34" s="187"/>
      <c r="H34" s="183"/>
    </row>
    <row r="35" spans="1:8" ht="18" customHeight="1">
      <c r="A35" s="177" t="s">
        <v>76</v>
      </c>
      <c r="B35" s="184">
        <v>4</v>
      </c>
      <c r="C35" s="185"/>
      <c r="D35" s="185"/>
      <c r="E35" s="198"/>
      <c r="F35" s="198"/>
      <c r="G35" s="187"/>
      <c r="H35" s="183"/>
    </row>
    <row r="36" spans="1:8" ht="18" customHeight="1">
      <c r="A36" s="177" t="s">
        <v>76</v>
      </c>
      <c r="B36" s="184">
        <v>5</v>
      </c>
      <c r="C36" s="185"/>
      <c r="D36" s="185"/>
      <c r="E36" s="197"/>
      <c r="F36" s="197"/>
      <c r="G36" s="187"/>
      <c r="H36" s="183"/>
    </row>
    <row r="37" spans="1:8" ht="18" customHeight="1">
      <c r="A37" s="177" t="s">
        <v>76</v>
      </c>
      <c r="B37" s="184">
        <v>6</v>
      </c>
      <c r="C37" s="185"/>
      <c r="D37" s="185"/>
      <c r="E37" s="197"/>
      <c r="F37" s="197"/>
      <c r="G37" s="187"/>
    </row>
    <row r="38" spans="1:8" ht="18" customHeight="1">
      <c r="A38" s="177" t="s">
        <v>76</v>
      </c>
      <c r="B38" s="184">
        <v>7</v>
      </c>
      <c r="C38" s="185"/>
      <c r="D38" s="185"/>
      <c r="E38" s="197"/>
      <c r="F38" s="197"/>
      <c r="G38" s="187"/>
    </row>
    <row r="39" spans="1:8" ht="18" customHeight="1">
      <c r="A39" s="177" t="s">
        <v>76</v>
      </c>
      <c r="B39" s="184">
        <v>8</v>
      </c>
      <c r="C39" s="185"/>
      <c r="D39" s="185"/>
      <c r="E39" s="197"/>
      <c r="F39" s="197"/>
      <c r="G39" s="187"/>
    </row>
    <row r="40" spans="1:8" ht="18" customHeight="1">
      <c r="A40" s="177" t="s">
        <v>76</v>
      </c>
      <c r="B40" s="184">
        <v>9</v>
      </c>
      <c r="C40" s="185"/>
      <c r="D40" s="185"/>
      <c r="E40" s="197"/>
      <c r="F40" s="197"/>
      <c r="G40" s="187"/>
    </row>
    <row r="41" spans="1:8" ht="18" customHeight="1">
      <c r="A41" s="177" t="s">
        <v>76</v>
      </c>
      <c r="B41" s="184">
        <v>10</v>
      </c>
      <c r="C41" s="185"/>
      <c r="D41" s="185"/>
      <c r="E41" s="197"/>
      <c r="F41" s="197"/>
      <c r="G41" s="187"/>
    </row>
    <row r="42" spans="1:8" ht="18" customHeight="1">
      <c r="A42" s="177" t="s">
        <v>76</v>
      </c>
      <c r="B42" s="184">
        <v>11</v>
      </c>
      <c r="C42" s="185"/>
      <c r="D42" s="185"/>
      <c r="E42" s="197"/>
      <c r="F42" s="197"/>
      <c r="G42" s="187"/>
    </row>
    <row r="43" spans="1:8" ht="18" customHeight="1">
      <c r="A43" s="177" t="s">
        <v>76</v>
      </c>
      <c r="B43" s="184">
        <v>12</v>
      </c>
      <c r="C43" s="185"/>
      <c r="D43" s="185"/>
      <c r="E43" s="197"/>
      <c r="F43" s="197"/>
      <c r="G43" s="187"/>
    </row>
    <row r="44" spans="1:8" ht="18" customHeight="1">
      <c r="A44" s="177" t="s">
        <v>76</v>
      </c>
      <c r="B44" s="184">
        <v>13</v>
      </c>
      <c r="C44" s="185"/>
      <c r="D44" s="185"/>
      <c r="E44" s="197"/>
      <c r="F44" s="197"/>
      <c r="G44" s="187"/>
    </row>
    <row r="45" spans="1:8" ht="18" customHeight="1">
      <c r="A45" s="177" t="s">
        <v>76</v>
      </c>
      <c r="B45" s="184">
        <v>14</v>
      </c>
      <c r="C45" s="185"/>
      <c r="D45" s="185"/>
      <c r="E45" s="197"/>
      <c r="F45" s="197"/>
      <c r="G45" s="187"/>
    </row>
    <row r="46" spans="1:8" ht="18" customHeight="1">
      <c r="A46" s="177" t="s">
        <v>76</v>
      </c>
      <c r="B46" s="184">
        <v>15</v>
      </c>
      <c r="C46" s="185"/>
      <c r="D46" s="185"/>
      <c r="E46" s="197"/>
      <c r="F46" s="197"/>
      <c r="G46" s="187"/>
    </row>
    <row r="47" spans="1:8" ht="18" customHeight="1">
      <c r="A47" s="177" t="s">
        <v>76</v>
      </c>
      <c r="B47" s="184">
        <v>16</v>
      </c>
      <c r="C47" s="185"/>
      <c r="D47" s="185"/>
      <c r="E47" s="197"/>
      <c r="F47" s="197"/>
      <c r="G47" s="187"/>
    </row>
    <row r="48" spans="1:8" ht="18" customHeight="1">
      <c r="A48" s="177" t="s">
        <v>76</v>
      </c>
      <c r="B48" s="184">
        <v>17</v>
      </c>
      <c r="C48" s="185"/>
      <c r="D48" s="185"/>
      <c r="E48" s="197"/>
      <c r="F48" s="197"/>
      <c r="G48" s="187"/>
    </row>
    <row r="49" spans="1:7" ht="18" customHeight="1">
      <c r="A49" s="177" t="s">
        <v>76</v>
      </c>
      <c r="B49" s="184">
        <v>18</v>
      </c>
      <c r="C49" s="185"/>
      <c r="D49" s="185"/>
      <c r="E49" s="197"/>
      <c r="F49" s="197"/>
      <c r="G49" s="187"/>
    </row>
    <row r="50" spans="1:7" ht="18" customHeight="1">
      <c r="A50" s="177" t="s">
        <v>76</v>
      </c>
      <c r="B50" s="184">
        <v>19</v>
      </c>
      <c r="C50" s="185"/>
      <c r="D50" s="185"/>
      <c r="E50" s="197"/>
      <c r="F50" s="197"/>
      <c r="G50" s="187"/>
    </row>
    <row r="51" spans="1:7" ht="18" customHeight="1">
      <c r="A51" s="177" t="s">
        <v>76</v>
      </c>
      <c r="B51" s="184">
        <v>20</v>
      </c>
      <c r="C51" s="185"/>
      <c r="D51" s="185"/>
      <c r="E51" s="197"/>
      <c r="F51" s="197"/>
      <c r="G51" s="187"/>
    </row>
    <row r="52" spans="1:7" ht="18" customHeight="1" thickBot="1">
      <c r="A52" s="259" t="s">
        <v>109</v>
      </c>
      <c r="B52" s="263"/>
      <c r="C52" s="263"/>
      <c r="D52" s="263"/>
      <c r="E52" s="263"/>
      <c r="F52" s="263"/>
      <c r="G52" s="199">
        <f>SUM(G32:G51)</f>
        <v>0</v>
      </c>
    </row>
    <row r="53" spans="1:7" ht="18" customHeight="1" thickTop="1">
      <c r="C53" s="165"/>
      <c r="D53" s="165"/>
      <c r="E53" s="211"/>
      <c r="F53" s="211"/>
      <c r="G53" s="212"/>
    </row>
    <row r="54" spans="1:7" ht="18" customHeight="1">
      <c r="A54" s="190" t="s">
        <v>69</v>
      </c>
      <c r="B54" s="192" t="s">
        <v>110</v>
      </c>
      <c r="C54" s="192"/>
      <c r="D54" s="192"/>
      <c r="E54" s="193"/>
      <c r="F54" s="193"/>
      <c r="G54" s="194"/>
    </row>
    <row r="55" spans="1:7" ht="18" customHeight="1">
      <c r="A55" s="173" t="s">
        <v>8</v>
      </c>
      <c r="B55" s="174" t="s">
        <v>71</v>
      </c>
      <c r="C55" s="174" t="s">
        <v>72</v>
      </c>
      <c r="D55" s="174" t="s">
        <v>73</v>
      </c>
      <c r="E55" s="270" t="s">
        <v>74</v>
      </c>
      <c r="F55" s="271"/>
      <c r="G55" s="175" t="s">
        <v>75</v>
      </c>
    </row>
    <row r="56" spans="1:7" ht="18" customHeight="1">
      <c r="A56" s="177" t="s">
        <v>76</v>
      </c>
      <c r="B56" s="178">
        <v>1</v>
      </c>
      <c r="C56" s="179"/>
      <c r="D56" s="179"/>
      <c r="E56" s="295"/>
      <c r="F56" s="296"/>
      <c r="G56" s="182"/>
    </row>
    <row r="57" spans="1:7" ht="18" customHeight="1">
      <c r="A57" s="177" t="s">
        <v>76</v>
      </c>
      <c r="B57" s="184">
        <v>2</v>
      </c>
      <c r="C57" s="185"/>
      <c r="D57" s="185"/>
      <c r="E57" s="295"/>
      <c r="F57" s="296"/>
      <c r="G57" s="187"/>
    </row>
    <row r="58" spans="1:7" ht="18" customHeight="1">
      <c r="A58" s="177" t="s">
        <v>76</v>
      </c>
      <c r="B58" s="184">
        <v>3</v>
      </c>
      <c r="C58" s="185"/>
      <c r="D58" s="185"/>
      <c r="E58" s="295"/>
      <c r="F58" s="296"/>
      <c r="G58" s="187"/>
    </row>
    <row r="59" spans="1:7" ht="18" customHeight="1">
      <c r="A59" s="177" t="s">
        <v>76</v>
      </c>
      <c r="B59" s="184">
        <v>4</v>
      </c>
      <c r="C59" s="185"/>
      <c r="D59" s="185"/>
      <c r="E59" s="295"/>
      <c r="F59" s="296"/>
      <c r="G59" s="187"/>
    </row>
    <row r="60" spans="1:7" ht="18" customHeight="1">
      <c r="A60" s="177" t="s">
        <v>76</v>
      </c>
      <c r="B60" s="184">
        <v>5</v>
      </c>
      <c r="C60" s="185"/>
      <c r="D60" s="185"/>
      <c r="E60" s="295"/>
      <c r="F60" s="296"/>
      <c r="G60" s="187"/>
    </row>
    <row r="61" spans="1:7" ht="18" customHeight="1">
      <c r="A61" s="177" t="s">
        <v>76</v>
      </c>
      <c r="B61" s="184">
        <v>6</v>
      </c>
      <c r="C61" s="185"/>
      <c r="D61" s="185"/>
      <c r="E61" s="295"/>
      <c r="F61" s="296"/>
      <c r="G61" s="187"/>
    </row>
    <row r="62" spans="1:7" ht="18" customHeight="1">
      <c r="A62" s="177" t="s">
        <v>76</v>
      </c>
      <c r="B62" s="184">
        <v>7</v>
      </c>
      <c r="C62" s="185"/>
      <c r="D62" s="185"/>
      <c r="E62" s="295"/>
      <c r="F62" s="296"/>
      <c r="G62" s="187"/>
    </row>
    <row r="63" spans="1:7" ht="18" customHeight="1">
      <c r="A63" s="177" t="s">
        <v>76</v>
      </c>
      <c r="B63" s="184">
        <v>8</v>
      </c>
      <c r="C63" s="185"/>
      <c r="D63" s="185"/>
      <c r="E63" s="295"/>
      <c r="F63" s="296"/>
      <c r="G63" s="187"/>
    </row>
    <row r="64" spans="1:7" ht="18" customHeight="1">
      <c r="A64" s="177" t="s">
        <v>76</v>
      </c>
      <c r="B64" s="184">
        <v>9</v>
      </c>
      <c r="C64" s="185"/>
      <c r="D64" s="185"/>
      <c r="E64" s="295"/>
      <c r="F64" s="296"/>
      <c r="G64" s="187"/>
    </row>
    <row r="65" spans="1:7" ht="18" customHeight="1">
      <c r="A65" s="177" t="s">
        <v>76</v>
      </c>
      <c r="B65" s="184">
        <v>10</v>
      </c>
      <c r="C65" s="185"/>
      <c r="D65" s="185"/>
      <c r="E65" s="295"/>
      <c r="F65" s="296"/>
      <c r="G65" s="187"/>
    </row>
    <row r="66" spans="1:7" ht="18" customHeight="1">
      <c r="A66" s="177" t="s">
        <v>76</v>
      </c>
      <c r="B66" s="184">
        <v>11</v>
      </c>
      <c r="C66" s="185"/>
      <c r="D66" s="185"/>
      <c r="E66" s="295"/>
      <c r="F66" s="296"/>
      <c r="G66" s="187"/>
    </row>
    <row r="67" spans="1:7" ht="18" customHeight="1">
      <c r="A67" s="177" t="s">
        <v>76</v>
      </c>
      <c r="B67" s="184">
        <v>12</v>
      </c>
      <c r="C67" s="185"/>
      <c r="D67" s="185"/>
      <c r="E67" s="295"/>
      <c r="F67" s="296"/>
      <c r="G67" s="187"/>
    </row>
    <row r="68" spans="1:7" ht="18" customHeight="1">
      <c r="A68" s="177" t="s">
        <v>76</v>
      </c>
      <c r="B68" s="184">
        <v>13</v>
      </c>
      <c r="C68" s="185"/>
      <c r="D68" s="185"/>
      <c r="E68" s="295"/>
      <c r="F68" s="296"/>
      <c r="G68" s="187"/>
    </row>
    <row r="69" spans="1:7" ht="18" customHeight="1">
      <c r="A69" s="177" t="s">
        <v>76</v>
      </c>
      <c r="B69" s="184">
        <v>14</v>
      </c>
      <c r="C69" s="185"/>
      <c r="D69" s="185"/>
      <c r="E69" s="295"/>
      <c r="F69" s="296"/>
      <c r="G69" s="187"/>
    </row>
    <row r="70" spans="1:7" ht="18" customHeight="1">
      <c r="A70" s="177" t="s">
        <v>76</v>
      </c>
      <c r="B70" s="184">
        <v>15</v>
      </c>
      <c r="C70" s="185"/>
      <c r="D70" s="185"/>
      <c r="E70" s="295"/>
      <c r="F70" s="296"/>
      <c r="G70" s="187"/>
    </row>
    <row r="71" spans="1:7" ht="18" customHeight="1">
      <c r="A71" s="177" t="s">
        <v>76</v>
      </c>
      <c r="B71" s="184">
        <v>16</v>
      </c>
      <c r="C71" s="185"/>
      <c r="D71" s="185"/>
      <c r="E71" s="295"/>
      <c r="F71" s="296"/>
      <c r="G71" s="187"/>
    </row>
    <row r="72" spans="1:7" ht="18" customHeight="1">
      <c r="A72" s="177" t="s">
        <v>76</v>
      </c>
      <c r="B72" s="184">
        <v>17</v>
      </c>
      <c r="C72" s="185"/>
      <c r="D72" s="185"/>
      <c r="E72" s="295"/>
      <c r="F72" s="296"/>
      <c r="G72" s="187"/>
    </row>
    <row r="73" spans="1:7" ht="18" customHeight="1">
      <c r="A73" s="177" t="s">
        <v>76</v>
      </c>
      <c r="B73" s="184">
        <v>18</v>
      </c>
      <c r="C73" s="185"/>
      <c r="D73" s="185"/>
      <c r="E73" s="295"/>
      <c r="F73" s="296"/>
      <c r="G73" s="187"/>
    </row>
    <row r="74" spans="1:7" ht="18" customHeight="1">
      <c r="A74" s="177" t="s">
        <v>76</v>
      </c>
      <c r="B74" s="184">
        <v>19</v>
      </c>
      <c r="C74" s="185"/>
      <c r="D74" s="185"/>
      <c r="E74" s="295"/>
      <c r="F74" s="296"/>
      <c r="G74" s="187"/>
    </row>
    <row r="75" spans="1:7" ht="18" customHeight="1">
      <c r="A75" s="177" t="s">
        <v>76</v>
      </c>
      <c r="B75" s="184">
        <v>20</v>
      </c>
      <c r="C75" s="185"/>
      <c r="D75" s="185"/>
      <c r="E75" s="295"/>
      <c r="F75" s="296"/>
      <c r="G75" s="187"/>
    </row>
    <row r="76" spans="1:7" ht="18" customHeight="1" thickBot="1">
      <c r="A76" s="259" t="s">
        <v>111</v>
      </c>
      <c r="B76" s="263"/>
      <c r="C76" s="263"/>
      <c r="D76" s="263"/>
      <c r="E76" s="263"/>
      <c r="F76" s="263"/>
      <c r="G76" s="199">
        <f>SUM(G56:G75)</f>
        <v>0</v>
      </c>
    </row>
    <row r="77" spans="1:7" ht="18" customHeight="1" thickTop="1" thickBot="1">
      <c r="A77" s="297"/>
      <c r="B77" s="298"/>
      <c r="C77" s="298"/>
      <c r="D77" s="298"/>
      <c r="E77" s="298"/>
      <c r="F77" s="298"/>
      <c r="G77" s="298"/>
    </row>
    <row r="78" spans="1:7" ht="18" customHeight="1" thickTop="1">
      <c r="A78" s="258"/>
      <c r="B78" s="258"/>
      <c r="C78" s="258"/>
      <c r="D78" s="258"/>
      <c r="E78" s="258"/>
      <c r="F78" s="189"/>
      <c r="G78" s="189"/>
    </row>
    <row r="79" spans="1:7" ht="18" customHeight="1">
      <c r="A79" s="150"/>
      <c r="E79" s="150"/>
      <c r="F79" s="238"/>
    </row>
  </sheetData>
  <mergeCells count="38">
    <mergeCell ref="A27:F27"/>
    <mergeCell ref="G5:G6"/>
    <mergeCell ref="E30:F30"/>
    <mergeCell ref="D5:D6"/>
    <mergeCell ref="E5:F5"/>
    <mergeCell ref="A5:A6"/>
    <mergeCell ref="B5:B6"/>
    <mergeCell ref="C5:C6"/>
    <mergeCell ref="G30:G31"/>
    <mergeCell ref="E59:F59"/>
    <mergeCell ref="E56:F56"/>
    <mergeCell ref="E57:F57"/>
    <mergeCell ref="E68:F68"/>
    <mergeCell ref="E62:F62"/>
    <mergeCell ref="E63:F63"/>
    <mergeCell ref="E60:F60"/>
    <mergeCell ref="E61:F61"/>
    <mergeCell ref="A52:F52"/>
    <mergeCell ref="E58:F58"/>
    <mergeCell ref="D30:D31"/>
    <mergeCell ref="A30:A31"/>
    <mergeCell ref="B30:B31"/>
    <mergeCell ref="C30:C31"/>
    <mergeCell ref="E55:F55"/>
    <mergeCell ref="A78:E78"/>
    <mergeCell ref="E64:F64"/>
    <mergeCell ref="E65:F65"/>
    <mergeCell ref="E66:F66"/>
    <mergeCell ref="E67:F67"/>
    <mergeCell ref="A76:F76"/>
    <mergeCell ref="E74:F74"/>
    <mergeCell ref="E73:F73"/>
    <mergeCell ref="E72:F72"/>
    <mergeCell ref="E75:F75"/>
    <mergeCell ref="E70:F70"/>
    <mergeCell ref="E71:F71"/>
    <mergeCell ref="A77:G77"/>
    <mergeCell ref="E69:F69"/>
  </mergeCells>
  <phoneticPr fontId="3"/>
  <pageMargins left="0.70866141732283472" right="0.70866141732283472" top="0.74803149606299213" bottom="0.39370078740157483" header="0.31496062992125984" footer="0.11811023622047245"/>
  <pageSetup paperSize="9" scale="76" fitToHeight="0" orientation="portrait" r:id="rId1"/>
  <headerFooter>
    <oddHeader>&amp;R&amp;"HG丸ｺﾞｼｯｸM-PRO,標準"証憑一覧</oddHeader>
    <oddFooter>&amp;C&amp;"HG丸ｺﾞｼｯｸM-PRO,標準"&amp;P/&amp;N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2"/>
  <sheetViews>
    <sheetView view="pageBreakPreview" topLeftCell="A13" zoomScaleNormal="100" zoomScaleSheetLayoutView="100" workbookViewId="0">
      <selection activeCell="E13" sqref="E13"/>
    </sheetView>
  </sheetViews>
  <sheetFormatPr defaultColWidth="9" defaultRowHeight="18" customHeight="1"/>
  <cols>
    <col min="1" max="1" width="11.42578125" style="165" bestFit="1" customWidth="1"/>
    <col min="2" max="2" width="5.5703125" style="150" customWidth="1"/>
    <col min="3" max="3" width="9.7109375" style="150" bestFit="1" customWidth="1"/>
    <col min="4" max="4" width="16.42578125" style="150" bestFit="1" customWidth="1"/>
    <col min="5" max="6" width="25.140625" style="166" customWidth="1"/>
    <col min="7" max="7" width="15" style="168" bestFit="1" customWidth="1"/>
    <col min="8" max="8" width="9" style="150"/>
    <col min="9" max="9" width="23" style="150" customWidth="1"/>
    <col min="10" max="10" width="18.7109375" style="150" customWidth="1"/>
    <col min="11" max="11" width="13.85546875" style="150" customWidth="1"/>
    <col min="12" max="12" width="10" style="150" customWidth="1"/>
    <col min="13" max="13" width="9" style="150"/>
    <col min="14" max="14" width="17.5703125" style="150" customWidth="1"/>
    <col min="15" max="16384" width="9" style="150"/>
  </cols>
  <sheetData>
    <row r="1" spans="1:10" ht="18" customHeight="1">
      <c r="G1" s="189" t="e">
        <f>'証憑一覧表　表紙'!C10</f>
        <v>#REF!</v>
      </c>
    </row>
    <row r="2" spans="1:10" ht="18" customHeight="1">
      <c r="G2" s="189" t="str">
        <f>'証憑一覧表　表紙'!C14</f>
        <v>XXXXXXXXXXX（事業名）</v>
      </c>
    </row>
    <row r="3" spans="1:10" ht="18" customHeight="1">
      <c r="G3" s="189" t="str">
        <f>'証憑一覧表　表紙'!C18</f>
        <v>XXXXXXXXXXX（団体名）</v>
      </c>
    </row>
    <row r="4" spans="1:10" ht="18" customHeight="1">
      <c r="A4" s="150" t="s">
        <v>112</v>
      </c>
    </row>
    <row r="5" spans="1:10" ht="18" customHeight="1">
      <c r="A5" s="150" t="s">
        <v>113</v>
      </c>
    </row>
    <row r="7" spans="1:10" ht="18" customHeight="1">
      <c r="A7" s="190" t="s">
        <v>69</v>
      </c>
      <c r="B7" s="191" t="s">
        <v>36</v>
      </c>
      <c r="C7" s="192"/>
      <c r="D7" s="192"/>
      <c r="E7" s="193"/>
      <c r="F7" s="193"/>
      <c r="G7" s="194"/>
    </row>
    <row r="8" spans="1:10" s="176" customFormat="1" ht="18" customHeight="1">
      <c r="A8" s="277" t="s">
        <v>8</v>
      </c>
      <c r="B8" s="279" t="s">
        <v>71</v>
      </c>
      <c r="C8" s="279" t="s">
        <v>72</v>
      </c>
      <c r="D8" s="279" t="s">
        <v>73</v>
      </c>
      <c r="E8" s="270" t="s">
        <v>74</v>
      </c>
      <c r="F8" s="271"/>
      <c r="G8" s="281" t="s">
        <v>75</v>
      </c>
      <c r="J8" s="165"/>
    </row>
    <row r="9" spans="1:10" s="176" customFormat="1" ht="36.75" customHeight="1">
      <c r="A9" s="278"/>
      <c r="B9" s="280"/>
      <c r="C9" s="280"/>
      <c r="D9" s="280"/>
      <c r="E9" s="174" t="s">
        <v>105</v>
      </c>
      <c r="F9" s="174" t="s">
        <v>106</v>
      </c>
      <c r="G9" s="282"/>
      <c r="J9" s="165"/>
    </row>
    <row r="10" spans="1:10" ht="18" customHeight="1">
      <c r="A10" s="177" t="s">
        <v>76</v>
      </c>
      <c r="B10" s="178">
        <v>1</v>
      </c>
      <c r="C10" s="179"/>
      <c r="D10" s="180"/>
      <c r="E10" s="196"/>
      <c r="F10" s="196"/>
      <c r="G10" s="182"/>
      <c r="H10" s="183"/>
    </row>
    <row r="11" spans="1:10" ht="18" customHeight="1">
      <c r="A11" s="177" t="s">
        <v>76</v>
      </c>
      <c r="B11" s="184">
        <v>2</v>
      </c>
      <c r="C11" s="185"/>
      <c r="D11" s="185"/>
      <c r="E11" s="197"/>
      <c r="F11" s="197"/>
      <c r="G11" s="187"/>
      <c r="H11" s="183"/>
    </row>
    <row r="12" spans="1:10" ht="18" customHeight="1">
      <c r="A12" s="177" t="s">
        <v>76</v>
      </c>
      <c r="B12" s="184">
        <v>3</v>
      </c>
      <c r="C12" s="185"/>
      <c r="D12" s="185"/>
      <c r="E12" s="197"/>
      <c r="F12" s="197"/>
      <c r="G12" s="187"/>
      <c r="H12" s="183"/>
    </row>
    <row r="13" spans="1:10" ht="18" customHeight="1">
      <c r="A13" s="177" t="s">
        <v>76</v>
      </c>
      <c r="B13" s="184">
        <v>4</v>
      </c>
      <c r="C13" s="185"/>
      <c r="D13" s="185"/>
      <c r="E13" s="198"/>
      <c r="F13" s="198"/>
      <c r="G13" s="187"/>
      <c r="H13" s="183"/>
    </row>
    <row r="14" spans="1:10" ht="18" customHeight="1">
      <c r="A14" s="177" t="s">
        <v>76</v>
      </c>
      <c r="B14" s="184">
        <v>5</v>
      </c>
      <c r="C14" s="185"/>
      <c r="D14" s="185"/>
      <c r="E14" s="197"/>
      <c r="F14" s="197"/>
      <c r="G14" s="187"/>
      <c r="H14" s="183"/>
    </row>
    <row r="15" spans="1:10" ht="18" customHeight="1">
      <c r="A15" s="177" t="s">
        <v>76</v>
      </c>
      <c r="B15" s="184">
        <v>6</v>
      </c>
      <c r="C15" s="185"/>
      <c r="D15" s="185"/>
      <c r="E15" s="197"/>
      <c r="F15" s="197"/>
      <c r="G15" s="187"/>
    </row>
    <row r="16" spans="1:10" ht="18" customHeight="1">
      <c r="A16" s="177" t="s">
        <v>76</v>
      </c>
      <c r="B16" s="184">
        <v>7</v>
      </c>
      <c r="C16" s="185"/>
      <c r="D16" s="185"/>
      <c r="E16" s="197"/>
      <c r="F16" s="197"/>
      <c r="G16" s="187"/>
    </row>
    <row r="17" spans="1:7" ht="18" customHeight="1">
      <c r="A17" s="177" t="s">
        <v>76</v>
      </c>
      <c r="B17" s="184">
        <v>8</v>
      </c>
      <c r="C17" s="185"/>
      <c r="D17" s="185"/>
      <c r="E17" s="197"/>
      <c r="F17" s="197"/>
      <c r="G17" s="187"/>
    </row>
    <row r="18" spans="1:7" ht="18" customHeight="1">
      <c r="A18" s="177" t="s">
        <v>76</v>
      </c>
      <c r="B18" s="184">
        <v>9</v>
      </c>
      <c r="C18" s="185"/>
      <c r="D18" s="185"/>
      <c r="E18" s="197"/>
      <c r="F18" s="197"/>
      <c r="G18" s="187"/>
    </row>
    <row r="19" spans="1:7" ht="18" customHeight="1">
      <c r="A19" s="177" t="s">
        <v>76</v>
      </c>
      <c r="B19" s="184">
        <v>10</v>
      </c>
      <c r="C19" s="185"/>
      <c r="D19" s="185"/>
      <c r="E19" s="197"/>
      <c r="F19" s="197"/>
      <c r="G19" s="187"/>
    </row>
    <row r="20" spans="1:7" ht="18" customHeight="1">
      <c r="A20" s="177" t="s">
        <v>76</v>
      </c>
      <c r="B20" s="184">
        <v>11</v>
      </c>
      <c r="C20" s="185"/>
      <c r="D20" s="185"/>
      <c r="E20" s="197"/>
      <c r="F20" s="197"/>
      <c r="G20" s="187"/>
    </row>
    <row r="21" spans="1:7" ht="18" customHeight="1">
      <c r="A21" s="177" t="s">
        <v>76</v>
      </c>
      <c r="B21" s="184">
        <v>12</v>
      </c>
      <c r="C21" s="185"/>
      <c r="D21" s="185"/>
      <c r="E21" s="197"/>
      <c r="F21" s="197"/>
      <c r="G21" s="187"/>
    </row>
    <row r="22" spans="1:7" ht="18" customHeight="1">
      <c r="A22" s="177" t="s">
        <v>76</v>
      </c>
      <c r="B22" s="184">
        <v>13</v>
      </c>
      <c r="C22" s="185"/>
      <c r="D22" s="185"/>
      <c r="E22" s="197"/>
      <c r="F22" s="197"/>
      <c r="G22" s="187"/>
    </row>
    <row r="23" spans="1:7" ht="18" customHeight="1">
      <c r="A23" s="177" t="s">
        <v>76</v>
      </c>
      <c r="B23" s="184">
        <v>14</v>
      </c>
      <c r="C23" s="185"/>
      <c r="D23" s="185"/>
      <c r="E23" s="197"/>
      <c r="F23" s="197"/>
      <c r="G23" s="187"/>
    </row>
    <row r="24" spans="1:7" ht="18" customHeight="1">
      <c r="A24" s="177" t="s">
        <v>76</v>
      </c>
      <c r="B24" s="184">
        <v>15</v>
      </c>
      <c r="C24" s="185"/>
      <c r="D24" s="185"/>
      <c r="E24" s="197"/>
      <c r="F24" s="197"/>
      <c r="G24" s="187"/>
    </row>
    <row r="25" spans="1:7" ht="18" customHeight="1">
      <c r="A25" s="177" t="s">
        <v>76</v>
      </c>
      <c r="B25" s="184">
        <v>16</v>
      </c>
      <c r="C25" s="185"/>
      <c r="D25" s="185"/>
      <c r="E25" s="197"/>
      <c r="F25" s="197"/>
      <c r="G25" s="187"/>
    </row>
    <row r="26" spans="1:7" ht="18" customHeight="1">
      <c r="A26" s="177" t="s">
        <v>76</v>
      </c>
      <c r="B26" s="184">
        <v>17</v>
      </c>
      <c r="C26" s="185"/>
      <c r="D26" s="185"/>
      <c r="E26" s="197"/>
      <c r="F26" s="197"/>
      <c r="G26" s="187"/>
    </row>
    <row r="27" spans="1:7" ht="18" customHeight="1">
      <c r="A27" s="177" t="s">
        <v>76</v>
      </c>
      <c r="B27" s="184">
        <v>18</v>
      </c>
      <c r="C27" s="185"/>
      <c r="D27" s="185"/>
      <c r="E27" s="197"/>
      <c r="F27" s="197"/>
      <c r="G27" s="187"/>
    </row>
    <row r="28" spans="1:7" ht="18" customHeight="1">
      <c r="A28" s="177" t="s">
        <v>76</v>
      </c>
      <c r="B28" s="184">
        <v>19</v>
      </c>
      <c r="C28" s="185"/>
      <c r="D28" s="185"/>
      <c r="E28" s="197"/>
      <c r="F28" s="197"/>
      <c r="G28" s="187"/>
    </row>
    <row r="29" spans="1:7" ht="18" customHeight="1">
      <c r="A29" s="177" t="s">
        <v>76</v>
      </c>
      <c r="B29" s="184">
        <v>20</v>
      </c>
      <c r="C29" s="185"/>
      <c r="D29" s="185"/>
      <c r="E29" s="197"/>
      <c r="F29" s="197"/>
      <c r="G29" s="187"/>
    </row>
    <row r="30" spans="1:7" ht="18" customHeight="1" thickBot="1">
      <c r="A30" s="259" t="s">
        <v>114</v>
      </c>
      <c r="B30" s="263"/>
      <c r="C30" s="263"/>
      <c r="D30" s="263"/>
      <c r="E30" s="263"/>
      <c r="F30" s="263"/>
      <c r="G30" s="199">
        <f>SUM(G10:G29)</f>
        <v>0</v>
      </c>
    </row>
    <row r="31" spans="1:7" ht="18" customHeight="1" thickTop="1">
      <c r="C31" s="165"/>
      <c r="D31" s="165"/>
      <c r="E31" s="211"/>
      <c r="F31" s="211"/>
      <c r="G31" s="212"/>
    </row>
    <row r="32" spans="1:7" ht="18" customHeight="1">
      <c r="A32" s="258" t="s">
        <v>115</v>
      </c>
      <c r="B32" s="258"/>
      <c r="C32" s="258"/>
      <c r="D32" s="258"/>
      <c r="E32" s="258"/>
      <c r="F32" s="238"/>
    </row>
  </sheetData>
  <mergeCells count="8">
    <mergeCell ref="G8:G9"/>
    <mergeCell ref="A30:F30"/>
    <mergeCell ref="A32:E32"/>
    <mergeCell ref="A8:A9"/>
    <mergeCell ref="B8:B9"/>
    <mergeCell ref="C8:C9"/>
    <mergeCell ref="D8:D9"/>
    <mergeCell ref="E8:F8"/>
  </mergeCells>
  <phoneticPr fontId="3"/>
  <pageMargins left="0.70866141732283472" right="0.70866141732283472" top="0.74803149606299213" bottom="0.74803149606299213" header="0.31496062992125984" footer="0.31496062992125984"/>
  <pageSetup paperSize="9" scale="81" fitToHeight="0" orientation="portrait" r:id="rId1"/>
  <headerFooter>
    <oddHeader>&amp;R&amp;"HG丸ｺﾞｼｯｸM-PRO,標準"証憑一覧</oddHeader>
    <oddFooter>&amp;C&amp;"HG丸ｺﾞｼｯｸM-PRO,標準"&amp;P/&amp;N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28"/>
  <sheetViews>
    <sheetView view="pageBreakPreview" topLeftCell="A13" zoomScaleNormal="100" zoomScaleSheetLayoutView="100" workbookViewId="0">
      <selection activeCell="G5" sqref="G5"/>
    </sheetView>
  </sheetViews>
  <sheetFormatPr defaultColWidth="9" defaultRowHeight="18" customHeight="1"/>
  <cols>
    <col min="1" max="1" width="11.28515625" style="165" bestFit="1" customWidth="1"/>
    <col min="2" max="2" width="5.5703125" style="150" customWidth="1"/>
    <col min="3" max="3" width="9.7109375" style="150" bestFit="1" customWidth="1"/>
    <col min="4" max="4" width="16.42578125" style="150" bestFit="1" customWidth="1"/>
    <col min="5" max="5" width="39.42578125" style="166" customWidth="1"/>
    <col min="6" max="6" width="15" style="168" bestFit="1" customWidth="1"/>
    <col min="7" max="7" width="9" style="150"/>
    <col min="8" max="8" width="23" style="150" customWidth="1"/>
    <col min="9" max="9" width="18.7109375" style="150" customWidth="1"/>
    <col min="10" max="10" width="13.85546875" style="150" customWidth="1"/>
    <col min="11" max="11" width="10" style="150" customWidth="1"/>
    <col min="12" max="12" width="9" style="150"/>
    <col min="13" max="13" width="17.5703125" style="150" customWidth="1"/>
    <col min="14" max="16384" width="9" style="150"/>
  </cols>
  <sheetData>
    <row r="1" spans="1:9" ht="18" customHeight="1">
      <c r="A1" s="150" t="s">
        <v>112</v>
      </c>
    </row>
    <row r="2" spans="1:9" ht="18" customHeight="1">
      <c r="A2" s="150" t="s">
        <v>113</v>
      </c>
    </row>
    <row r="4" spans="1:9" ht="18" customHeight="1">
      <c r="A4" s="190" t="s">
        <v>69</v>
      </c>
      <c r="B4" s="191" t="s">
        <v>116</v>
      </c>
      <c r="C4" s="192"/>
      <c r="D4" s="192"/>
      <c r="E4" s="192"/>
      <c r="F4" s="194"/>
    </row>
    <row r="5" spans="1:9" s="176" customFormat="1" ht="36" customHeight="1">
      <c r="A5" s="173" t="s">
        <v>8</v>
      </c>
      <c r="B5" s="174" t="s">
        <v>71</v>
      </c>
      <c r="C5" s="174" t="s">
        <v>72</v>
      </c>
      <c r="D5" s="174" t="s">
        <v>73</v>
      </c>
      <c r="E5" s="174" t="s">
        <v>74</v>
      </c>
      <c r="F5" s="175" t="s">
        <v>75</v>
      </c>
      <c r="I5" s="165"/>
    </row>
    <row r="6" spans="1:9" ht="18" customHeight="1">
      <c r="A6" s="177" t="s">
        <v>76</v>
      </c>
      <c r="B6" s="178">
        <v>1</v>
      </c>
      <c r="C6" s="179"/>
      <c r="D6" s="180"/>
      <c r="E6" s="181"/>
      <c r="F6" s="182"/>
      <c r="G6" s="183"/>
    </row>
    <row r="7" spans="1:9" ht="18" customHeight="1">
      <c r="A7" s="177" t="s">
        <v>76</v>
      </c>
      <c r="B7" s="184">
        <v>2</v>
      </c>
      <c r="C7" s="185"/>
      <c r="D7" s="185"/>
      <c r="E7" s="186"/>
      <c r="F7" s="187"/>
      <c r="G7" s="183"/>
    </row>
    <row r="8" spans="1:9" ht="18" customHeight="1">
      <c r="A8" s="177" t="s">
        <v>76</v>
      </c>
      <c r="B8" s="184">
        <v>3</v>
      </c>
      <c r="C8" s="185"/>
      <c r="D8" s="185"/>
      <c r="E8" s="186"/>
      <c r="F8" s="187"/>
      <c r="G8" s="183"/>
    </row>
    <row r="9" spans="1:9" ht="18" customHeight="1">
      <c r="A9" s="177" t="s">
        <v>76</v>
      </c>
      <c r="B9" s="184">
        <v>4</v>
      </c>
      <c r="C9" s="185"/>
      <c r="D9" s="185"/>
      <c r="E9" s="188"/>
      <c r="F9" s="187"/>
      <c r="G9" s="183"/>
    </row>
    <row r="10" spans="1:9" ht="18" customHeight="1">
      <c r="A10" s="177" t="s">
        <v>76</v>
      </c>
      <c r="B10" s="184">
        <v>5</v>
      </c>
      <c r="C10" s="185"/>
      <c r="D10" s="185"/>
      <c r="E10" s="186"/>
      <c r="F10" s="187"/>
      <c r="G10" s="183"/>
    </row>
    <row r="11" spans="1:9" ht="18" customHeight="1">
      <c r="A11" s="177" t="s">
        <v>76</v>
      </c>
      <c r="B11" s="184">
        <v>6</v>
      </c>
      <c r="C11" s="185"/>
      <c r="D11" s="185"/>
      <c r="E11" s="186"/>
      <c r="F11" s="187"/>
    </row>
    <row r="12" spans="1:9" ht="18" customHeight="1">
      <c r="A12" s="177" t="s">
        <v>76</v>
      </c>
      <c r="B12" s="184">
        <v>7</v>
      </c>
      <c r="C12" s="185"/>
      <c r="D12" s="185"/>
      <c r="E12" s="186"/>
      <c r="F12" s="187"/>
    </row>
    <row r="13" spans="1:9" ht="18" customHeight="1">
      <c r="A13" s="177" t="s">
        <v>76</v>
      </c>
      <c r="B13" s="184">
        <v>8</v>
      </c>
      <c r="C13" s="185"/>
      <c r="D13" s="185"/>
      <c r="E13" s="186"/>
      <c r="F13" s="187"/>
    </row>
    <row r="14" spans="1:9" ht="18" customHeight="1">
      <c r="A14" s="177" t="s">
        <v>76</v>
      </c>
      <c r="B14" s="184">
        <v>9</v>
      </c>
      <c r="C14" s="185"/>
      <c r="D14" s="185"/>
      <c r="E14" s="186"/>
      <c r="F14" s="187"/>
    </row>
    <row r="15" spans="1:9" ht="18" customHeight="1">
      <c r="A15" s="177" t="s">
        <v>76</v>
      </c>
      <c r="B15" s="184">
        <v>10</v>
      </c>
      <c r="C15" s="185"/>
      <c r="D15" s="185"/>
      <c r="E15" s="186"/>
      <c r="F15" s="187"/>
    </row>
    <row r="16" spans="1:9" ht="18" customHeight="1">
      <c r="A16" s="177" t="s">
        <v>76</v>
      </c>
      <c r="B16" s="184">
        <v>11</v>
      </c>
      <c r="C16" s="185"/>
      <c r="D16" s="185"/>
      <c r="E16" s="186"/>
      <c r="F16" s="187"/>
    </row>
    <row r="17" spans="1:6" ht="18" customHeight="1">
      <c r="A17" s="177" t="s">
        <v>76</v>
      </c>
      <c r="B17" s="184">
        <v>12</v>
      </c>
      <c r="C17" s="185"/>
      <c r="D17" s="185"/>
      <c r="E17" s="186"/>
      <c r="F17" s="187"/>
    </row>
    <row r="18" spans="1:6" ht="18" customHeight="1">
      <c r="A18" s="177" t="s">
        <v>76</v>
      </c>
      <c r="B18" s="184">
        <v>13</v>
      </c>
      <c r="C18" s="185"/>
      <c r="D18" s="185"/>
      <c r="E18" s="186"/>
      <c r="F18" s="187"/>
    </row>
    <row r="19" spans="1:6" ht="18" customHeight="1">
      <c r="A19" s="177" t="s">
        <v>76</v>
      </c>
      <c r="B19" s="184">
        <v>14</v>
      </c>
      <c r="C19" s="185"/>
      <c r="D19" s="185"/>
      <c r="E19" s="186"/>
      <c r="F19" s="187"/>
    </row>
    <row r="20" spans="1:6" ht="18" customHeight="1">
      <c r="A20" s="177" t="s">
        <v>76</v>
      </c>
      <c r="B20" s="184">
        <v>15</v>
      </c>
      <c r="C20" s="185"/>
      <c r="D20" s="185"/>
      <c r="E20" s="186"/>
      <c r="F20" s="187"/>
    </row>
    <row r="21" spans="1:6" ht="18" customHeight="1">
      <c r="A21" s="177" t="s">
        <v>76</v>
      </c>
      <c r="B21" s="184">
        <v>16</v>
      </c>
      <c r="C21" s="185"/>
      <c r="D21" s="185"/>
      <c r="E21" s="186"/>
      <c r="F21" s="187"/>
    </row>
    <row r="22" spans="1:6" ht="18" customHeight="1">
      <c r="A22" s="177" t="s">
        <v>76</v>
      </c>
      <c r="B22" s="184">
        <v>17</v>
      </c>
      <c r="C22" s="185"/>
      <c r="D22" s="185"/>
      <c r="E22" s="186"/>
      <c r="F22" s="187"/>
    </row>
    <row r="23" spans="1:6" ht="18" customHeight="1">
      <c r="A23" s="177" t="s">
        <v>76</v>
      </c>
      <c r="B23" s="184">
        <v>18</v>
      </c>
      <c r="C23" s="185"/>
      <c r="D23" s="185"/>
      <c r="E23" s="186"/>
      <c r="F23" s="187"/>
    </row>
    <row r="24" spans="1:6" ht="18" customHeight="1">
      <c r="A24" s="177" t="s">
        <v>76</v>
      </c>
      <c r="B24" s="184">
        <v>19</v>
      </c>
      <c r="C24" s="185"/>
      <c r="D24" s="185"/>
      <c r="E24" s="186"/>
      <c r="F24" s="187"/>
    </row>
    <row r="25" spans="1:6" ht="18" customHeight="1">
      <c r="A25" s="177" t="s">
        <v>76</v>
      </c>
      <c r="B25" s="184">
        <v>20</v>
      </c>
      <c r="C25" s="185"/>
      <c r="D25" s="185"/>
      <c r="E25" s="186"/>
      <c r="F25" s="187"/>
    </row>
    <row r="26" spans="1:6" ht="18" customHeight="1" thickBot="1">
      <c r="A26" s="259" t="s">
        <v>117</v>
      </c>
      <c r="B26" s="263"/>
      <c r="C26" s="263"/>
      <c r="D26" s="263"/>
      <c r="E26" s="263"/>
      <c r="F26" s="199">
        <f>SUM(F6:F25)</f>
        <v>0</v>
      </c>
    </row>
    <row r="27" spans="1:6" ht="18" customHeight="1" thickTop="1">
      <c r="C27" s="165"/>
      <c r="D27" s="165"/>
      <c r="E27" s="220"/>
      <c r="F27" s="212"/>
    </row>
    <row r="28" spans="1:6" ht="18" customHeight="1">
      <c r="A28" s="258"/>
      <c r="B28" s="258"/>
      <c r="C28" s="258"/>
      <c r="D28" s="258"/>
      <c r="E28" s="258"/>
    </row>
  </sheetData>
  <mergeCells count="2">
    <mergeCell ref="A28:E28"/>
    <mergeCell ref="A26:E26"/>
  </mergeCells>
  <phoneticPr fontId="3"/>
  <pageMargins left="0.70866141732283472" right="0.70866141732283472" top="0.74803149606299213" bottom="0.74803149606299213" header="0.31496062992125984" footer="0.31496062992125984"/>
  <pageSetup paperSize="9" scale="92" fitToHeight="0" orientation="portrait" r:id="rId1"/>
  <headerFooter>
    <oddHeader>&amp;R&amp;"HG丸ｺﾞｼｯｸM-PRO,標準"証憑一覧</oddHeader>
    <oddFooter>&amp;C&amp;"HG丸ｺﾞｼｯｸM-PRO,標準"&amp;P/&amp;N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8"/>
  <sheetViews>
    <sheetView workbookViewId="0"/>
  </sheetViews>
  <sheetFormatPr defaultRowHeight="13.5"/>
  <sheetData>
    <row r="1" spans="1:2">
      <c r="A1" t="s">
        <v>118</v>
      </c>
      <c r="B1" t="s">
        <v>119</v>
      </c>
    </row>
    <row r="2" spans="1:2">
      <c r="A2" t="s">
        <v>120</v>
      </c>
      <c r="B2" t="s">
        <v>121</v>
      </c>
    </row>
    <row r="3" spans="1:2">
      <c r="A3" t="s">
        <v>122</v>
      </c>
      <c r="B3" t="s">
        <v>123</v>
      </c>
    </row>
    <row r="4" spans="1:2">
      <c r="A4" t="s">
        <v>124</v>
      </c>
      <c r="B4" t="s">
        <v>125</v>
      </c>
    </row>
    <row r="5" spans="1:2">
      <c r="A5" t="s">
        <v>126</v>
      </c>
      <c r="B5" t="s">
        <v>127</v>
      </c>
    </row>
    <row r="6" spans="1:2">
      <c r="A6" t="s">
        <v>128</v>
      </c>
      <c r="B6" t="s">
        <v>129</v>
      </c>
    </row>
    <row r="7" spans="1:2">
      <c r="A7" t="s">
        <v>130</v>
      </c>
      <c r="B7" t="s">
        <v>131</v>
      </c>
    </row>
    <row r="8" spans="1:2">
      <c r="A8" t="s">
        <v>132</v>
      </c>
      <c r="B8" t="s">
        <v>133</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ジャパン・プラットホーム</dc:creator>
  <cp:keywords/>
  <dc:description/>
  <cp:lastModifiedBy>kumiko.hirobe</cp:lastModifiedBy>
  <cp:revision/>
  <dcterms:created xsi:type="dcterms:W3CDTF">2001-06-28T09:36:55Z</dcterms:created>
  <dcterms:modified xsi:type="dcterms:W3CDTF">2023-05-11T05:47:55Z</dcterms:modified>
  <cp:category/>
  <cp:contentStatus/>
</cp:coreProperties>
</file>